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512" activeTab="2"/>
  </bookViews>
  <sheets>
    <sheet name="Подсолнечник" sheetId="1" r:id="rId1"/>
    <sheet name="СЗР-Ukravit" sheetId="7" r:id="rId2"/>
    <sheet name="СЗР - ALFA" sheetId="8" r:id="rId3"/>
    <sheet name="Кукуруза" sheetId="2" r:id="rId4"/>
    <sheet name="Влагомеры и отпугиватели" sheetId="6" r:id="rId5"/>
    <sheet name="Картофель" sheetId="5" r:id="rId6"/>
    <sheet name="Соя" sheetId="3" r:id="rId7"/>
    <sheet name="Ячмень" sheetId="4" r:id="rId8"/>
  </sheets>
  <calcPr calcId="162913"/>
</workbook>
</file>

<file path=xl/calcChain.xml><?xml version="1.0" encoding="utf-8"?>
<calcChain xmlns="http://schemas.openxmlformats.org/spreadsheetml/2006/main">
  <c r="G5" i="8" l="1"/>
  <c r="G6" i="8"/>
  <c r="G7" i="8"/>
  <c r="G8" i="8"/>
  <c r="G9" i="8"/>
  <c r="G10" i="8"/>
  <c r="G11" i="8"/>
  <c r="G12" i="8"/>
  <c r="G13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30" i="8"/>
  <c r="G31" i="8"/>
  <c r="G32" i="8"/>
  <c r="G33" i="8"/>
  <c r="G34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2" i="8"/>
  <c r="G75" i="8"/>
  <c r="G78" i="8"/>
  <c r="G81" i="8"/>
  <c r="G82" i="8"/>
  <c r="G83" i="8"/>
  <c r="G84" i="8"/>
  <c r="G85" i="8"/>
  <c r="G88" i="8"/>
  <c r="G3" i="8"/>
  <c r="G104" i="7" l="1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1" i="7"/>
  <c r="G110" i="7"/>
  <c r="G109" i="7"/>
  <c r="G108" i="7"/>
  <c r="G107" i="7"/>
  <c r="G105" i="7"/>
  <c r="G102" i="7"/>
  <c r="G101" i="7"/>
  <c r="G100" i="7"/>
  <c r="G98" i="7"/>
  <c r="G96" i="7"/>
  <c r="G94" i="7"/>
  <c r="G93" i="7"/>
  <c r="G92" i="7"/>
  <c r="G91" i="7"/>
  <c r="G90" i="7"/>
  <c r="G89" i="7"/>
  <c r="G88" i="7"/>
  <c r="G87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<sst xmlns="http://schemas.openxmlformats.org/spreadsheetml/2006/main" count="1495" uniqueCount="858">
  <si>
    <t>066-888 71 54</t>
  </si>
  <si>
    <t>096-630 11 66</t>
  </si>
  <si>
    <t>Зайцев Юрий</t>
  </si>
  <si>
    <t>miragro.com.ua</t>
  </si>
  <si>
    <t>Подсолнечник</t>
  </si>
  <si>
    <t>Украинское сонечко</t>
  </si>
  <si>
    <t>Укринский F1</t>
  </si>
  <si>
    <t>Заграва</t>
  </si>
  <si>
    <t>Атилла</t>
  </si>
  <si>
    <t>Ясон</t>
  </si>
  <si>
    <t>Форвард</t>
  </si>
  <si>
    <t>Златсон</t>
  </si>
  <si>
    <t>Период вегетации</t>
  </si>
  <si>
    <t>Название гибрида</t>
  </si>
  <si>
    <t>Цена указана за п.е. 150 000 семян</t>
  </si>
  <si>
    <t>эконом (&lt;49 г)</t>
  </si>
  <si>
    <t>стандарт (50-62 г)</t>
  </si>
  <si>
    <t>экстра (&gt;63 г)</t>
  </si>
  <si>
    <t>----</t>
  </si>
  <si>
    <t>90-95</t>
  </si>
  <si>
    <t>105-108</t>
  </si>
  <si>
    <t>100-108</t>
  </si>
  <si>
    <t>95-100</t>
  </si>
  <si>
    <t>98-103</t>
  </si>
  <si>
    <t>103-107</t>
  </si>
  <si>
    <t>107-115</t>
  </si>
  <si>
    <t>Бонд**</t>
  </si>
  <si>
    <t>Дракон**</t>
  </si>
  <si>
    <t>Матадор**</t>
  </si>
  <si>
    <t>Сонячный настрий**</t>
  </si>
  <si>
    <t>Рембо**</t>
  </si>
  <si>
    <t>Армагедон*</t>
  </si>
  <si>
    <t>Рими*</t>
  </si>
  <si>
    <t>sales@miragro.com.ua</t>
  </si>
  <si>
    <t>110-115</t>
  </si>
  <si>
    <t>Меридиан</t>
  </si>
  <si>
    <t>100-104</t>
  </si>
  <si>
    <t>107-111</t>
  </si>
  <si>
    <t>Кукуруза</t>
  </si>
  <si>
    <t>ФАО</t>
  </si>
  <si>
    <t>Гран 220</t>
  </si>
  <si>
    <t>Гран 310</t>
  </si>
  <si>
    <t>Гран 6</t>
  </si>
  <si>
    <t>ВН 63</t>
  </si>
  <si>
    <t>НС Имисан*</t>
  </si>
  <si>
    <t>108-112</t>
  </si>
  <si>
    <t>110-112</t>
  </si>
  <si>
    <t>Цена действительна</t>
  </si>
  <si>
    <t>105-110</t>
  </si>
  <si>
    <t>Бостон (Boston)</t>
  </si>
  <si>
    <t>Вегас (Vegas)</t>
  </si>
  <si>
    <t>Дунай</t>
  </si>
  <si>
    <t>118-122</t>
  </si>
  <si>
    <t>100-110</t>
  </si>
  <si>
    <t>100-105</t>
  </si>
  <si>
    <t>109-113</t>
  </si>
  <si>
    <t>102-105</t>
  </si>
  <si>
    <t>НС Х 195 (НС Адмирал)</t>
  </si>
  <si>
    <t>107-109</t>
  </si>
  <si>
    <t>106-109</t>
  </si>
  <si>
    <t>НС Х 6042</t>
  </si>
  <si>
    <t>Сирена МС</t>
  </si>
  <si>
    <t>Гран 1</t>
  </si>
  <si>
    <t>Алабама (Alabama)</t>
  </si>
  <si>
    <t>Аляска (Alaska)</t>
  </si>
  <si>
    <t>Аризона (Arizona)</t>
  </si>
  <si>
    <t>Глория (Gloria)</t>
  </si>
  <si>
    <t>Дакота (Dakota)</t>
  </si>
  <si>
    <t>Корона (Corona)</t>
  </si>
  <si>
    <t>Монтана (Montana)</t>
  </si>
  <si>
    <t>Невада (Nevada)</t>
  </si>
  <si>
    <t>Аурис*** (50 г/га)</t>
  </si>
  <si>
    <t>НС Сумо 2017***</t>
  </si>
  <si>
    <t>НС Х 1752***</t>
  </si>
  <si>
    <t>НС Х 2652***</t>
  </si>
  <si>
    <t>Мичиган (Michigan)*</t>
  </si>
  <si>
    <t>Флорида (Florida)*</t>
  </si>
  <si>
    <t>Индиана (Indiana)** (7+)</t>
  </si>
  <si>
    <t>Орегон (Oregon) (7+)</t>
  </si>
  <si>
    <t>Сан Диего (San Diego)** (7+)</t>
  </si>
  <si>
    <t>Техас (Texas) (7+)</t>
  </si>
  <si>
    <t>Меркурий</t>
  </si>
  <si>
    <t>Одиссей</t>
  </si>
  <si>
    <t>Богдан*</t>
  </si>
  <si>
    <t>112-118</t>
  </si>
  <si>
    <t>Антей**</t>
  </si>
  <si>
    <t>Солтан**</t>
  </si>
  <si>
    <t>Рекольд**</t>
  </si>
  <si>
    <t>Амарок 290</t>
  </si>
  <si>
    <t>Амарок 300</t>
  </si>
  <si>
    <t>Тесла</t>
  </si>
  <si>
    <t>Биг Стар</t>
  </si>
  <si>
    <t>Кристель</t>
  </si>
  <si>
    <t>Карамба</t>
  </si>
  <si>
    <t>Лейла  (A-E)</t>
  </si>
  <si>
    <t>Альбатр</t>
  </si>
  <si>
    <t>Ягуар</t>
  </si>
  <si>
    <t>Гавана</t>
  </si>
  <si>
    <t>Потенциал урожайности, ц/га</t>
  </si>
  <si>
    <t>Высота растения, см</t>
  </si>
  <si>
    <t>Оригинатор, производитель</t>
  </si>
  <si>
    <t>PROSEED (США)</t>
  </si>
  <si>
    <t>150-170</t>
  </si>
  <si>
    <t>160-170</t>
  </si>
  <si>
    <t>150-160</t>
  </si>
  <si>
    <t>165-175</t>
  </si>
  <si>
    <t>150-165</t>
  </si>
  <si>
    <t>Euralis Semences (Франция)</t>
  </si>
  <si>
    <t>170-175</t>
  </si>
  <si>
    <t>Жалон</t>
  </si>
  <si>
    <t>MAY AGRO SEED</t>
  </si>
  <si>
    <t>Чародей</t>
  </si>
  <si>
    <t>Гусляр</t>
  </si>
  <si>
    <t>Инст. им. В.Я. Юрьева</t>
  </si>
  <si>
    <t>180-187</t>
  </si>
  <si>
    <t>СУР (масличный сорт) 1 реп.</t>
  </si>
  <si>
    <t>Лакомка (кондитерка) 1 реп.</t>
  </si>
  <si>
    <t>145-155</t>
  </si>
  <si>
    <t>190-195</t>
  </si>
  <si>
    <t>72-75</t>
  </si>
  <si>
    <t>110-120</t>
  </si>
  <si>
    <t>ВНИС</t>
  </si>
  <si>
    <t>160-165</t>
  </si>
  <si>
    <t>170-180</t>
  </si>
  <si>
    <t>160-180</t>
  </si>
  <si>
    <t>"Насиння", ВНИС</t>
  </si>
  <si>
    <t>170-190</t>
  </si>
  <si>
    <t>140-157</t>
  </si>
  <si>
    <t>Юг Агролидер (Сербия)</t>
  </si>
  <si>
    <t>НПО Насиння (Румыния)</t>
  </si>
  <si>
    <t>155-165</t>
  </si>
  <si>
    <t>ВНИИМК</t>
  </si>
  <si>
    <t>155-170</t>
  </si>
  <si>
    <t>НПК "ЛОГОС" (ТД ГЕРМЕС)</t>
  </si>
  <si>
    <t>150-175</t>
  </si>
  <si>
    <t>112-116</t>
  </si>
  <si>
    <t>115-120</t>
  </si>
  <si>
    <t>В 1 посевной единице содержится 150 тыс. семян. 1 п.е. расчитана на 2-2,5 га, в зависимости от нормы высева</t>
  </si>
  <si>
    <t>Цена указана за п.е. 80 000 семян</t>
  </si>
  <si>
    <t>Направление использования</t>
  </si>
  <si>
    <t>Тип зерна</t>
  </si>
  <si>
    <t>250-270</t>
  </si>
  <si>
    <t>зубовидный</t>
  </si>
  <si>
    <t>зерно</t>
  </si>
  <si>
    <t>135-140</t>
  </si>
  <si>
    <t>230-250</t>
  </si>
  <si>
    <t>кремнисто-зубовидный</t>
  </si>
  <si>
    <t>универсальное</t>
  </si>
  <si>
    <t>270-280</t>
  </si>
  <si>
    <t>зерно, силос</t>
  </si>
  <si>
    <t>120-125</t>
  </si>
  <si>
    <t>240-250</t>
  </si>
  <si>
    <t>115-125</t>
  </si>
  <si>
    <t>125-130</t>
  </si>
  <si>
    <t>230-240</t>
  </si>
  <si>
    <t>ВН 6763</t>
  </si>
  <si>
    <t>250-260</t>
  </si>
  <si>
    <t>кремнистый</t>
  </si>
  <si>
    <t>Плевен</t>
  </si>
  <si>
    <t>Тактик</t>
  </si>
  <si>
    <t>Maisadour Semences (Франция)</t>
  </si>
  <si>
    <t>Оржица 237 МВ</t>
  </si>
  <si>
    <t>Днепровский 181 СВ</t>
  </si>
  <si>
    <t>Институт сельского хозяйства степной зоны НААН Украины</t>
  </si>
  <si>
    <t>150-155</t>
  </si>
  <si>
    <t>250-290</t>
  </si>
  <si>
    <t xml:space="preserve">MAIS </t>
  </si>
  <si>
    <t>115-130</t>
  </si>
  <si>
    <t>120-130</t>
  </si>
  <si>
    <t>В 1 посевной единице содержится 80 тыс. семян. 1 п.е. расчитана на 1-1,2 га, в зависимости от нормы высева</t>
  </si>
  <si>
    <t>Гран 5</t>
  </si>
  <si>
    <t>НС Таурус*</t>
  </si>
  <si>
    <t>* - гибриды устойчивы к Евро-Лайтнинг 1,0-1,2 л/га</t>
  </si>
  <si>
    <t>** - устойчивы к Гранстар (трибенурон-метил 750 г/кг) 25 г/га + ПАВ 200-250 мл/га</t>
  </si>
  <si>
    <t>*** - устойчивы к Гранстар (трибенурон-метил 750 г/кг) 50 г/га + ПАВ 200-250 мл/га</t>
  </si>
  <si>
    <t>Карлос 105*</t>
  </si>
  <si>
    <t>Карлос 115*</t>
  </si>
  <si>
    <t>Бенето</t>
  </si>
  <si>
    <t>102-107</t>
  </si>
  <si>
    <t>Соя</t>
  </si>
  <si>
    <t xml:space="preserve">Название </t>
  </si>
  <si>
    <t>Период спелости</t>
  </si>
  <si>
    <t>Цена указана за тонну, грн/т 1-я репродукция</t>
  </si>
  <si>
    <t>Цена указана за тонну, грн/т элита</t>
  </si>
  <si>
    <t>Алмаз</t>
  </si>
  <si>
    <t>Александрит</t>
  </si>
  <si>
    <t>Адамос</t>
  </si>
  <si>
    <t>Диона</t>
  </si>
  <si>
    <t>Аполло</t>
  </si>
  <si>
    <t>Медисон</t>
  </si>
  <si>
    <t>60-70</t>
  </si>
  <si>
    <t>Полтавская государственная аграрная академия</t>
  </si>
  <si>
    <t>28-30</t>
  </si>
  <si>
    <t>71-90</t>
  </si>
  <si>
    <t>91-110</t>
  </si>
  <si>
    <t>32-35</t>
  </si>
  <si>
    <t>80-85</t>
  </si>
  <si>
    <t>80-90</t>
  </si>
  <si>
    <t>25-32</t>
  </si>
  <si>
    <t>Институт Южного региона НААНУ</t>
  </si>
  <si>
    <t>80-100</t>
  </si>
  <si>
    <t>85-87</t>
  </si>
  <si>
    <t>30-38</t>
  </si>
  <si>
    <t>42-45</t>
  </si>
  <si>
    <t>Monsanto</t>
  </si>
  <si>
    <t>Hyland Seeds, Canada</t>
  </si>
  <si>
    <t>Ячмень яровой</t>
  </si>
  <si>
    <t>Гелиос</t>
  </si>
  <si>
    <t>Вакула</t>
  </si>
  <si>
    <t>Всесвит</t>
  </si>
  <si>
    <t>Командор</t>
  </si>
  <si>
    <t>Парнас</t>
  </si>
  <si>
    <t>Этикет</t>
  </si>
  <si>
    <t>Взирец</t>
  </si>
  <si>
    <t>Институт растениеводства им. В.Я. Юрьева</t>
  </si>
  <si>
    <t>90-93</t>
  </si>
  <si>
    <t>70-80</t>
  </si>
  <si>
    <t>Селекционно-генетический институт (Одесса), ЗАО "Селена" (Одесса)</t>
  </si>
  <si>
    <t>Селекционно-генетический институт (Одесса), ФГБНУ "Ставропольский НИИСХ ФАНО России"</t>
  </si>
  <si>
    <t>65-70</t>
  </si>
  <si>
    <t>76-79</t>
  </si>
  <si>
    <t>70-82</t>
  </si>
  <si>
    <t>84-94</t>
  </si>
  <si>
    <t>70-79</t>
  </si>
  <si>
    <t>78-92</t>
  </si>
  <si>
    <t>61-78</t>
  </si>
  <si>
    <t>87-94</t>
  </si>
  <si>
    <t>95-105</t>
  </si>
  <si>
    <t>Картофель</t>
  </si>
  <si>
    <t>Период вегетации, дни</t>
  </si>
  <si>
    <t>Тип спелости</t>
  </si>
  <si>
    <t>Голландия</t>
  </si>
  <si>
    <t>Количество клубней в кусте</t>
  </si>
  <si>
    <t>10 (12)</t>
  </si>
  <si>
    <t>Цвет мякоти</t>
  </si>
  <si>
    <t>Предназначение</t>
  </si>
  <si>
    <r>
      <rPr>
        <b/>
        <sz val="10"/>
        <color theme="1"/>
        <rFont val="Calibri"/>
        <family val="2"/>
        <charset val="204"/>
        <scheme val="minor"/>
      </rPr>
      <t>Бикини</t>
    </r>
    <r>
      <rPr>
        <sz val="10"/>
        <color theme="1"/>
        <rFont val="Calibri"/>
        <family val="2"/>
        <scheme val="minor"/>
      </rPr>
      <t xml:space="preserve"> ( 1-я репродукция)</t>
    </r>
  </si>
  <si>
    <r>
      <rPr>
        <b/>
        <sz val="10"/>
        <color theme="1"/>
        <rFont val="Calibri"/>
        <family val="2"/>
        <charset val="204"/>
        <scheme val="minor"/>
      </rPr>
      <t xml:space="preserve">Бюррен </t>
    </r>
    <r>
      <rPr>
        <sz val="10"/>
        <color theme="1"/>
        <rFont val="Calibri"/>
        <family val="2"/>
        <scheme val="minor"/>
      </rPr>
      <t>( 1-я репродукция)</t>
    </r>
  </si>
  <si>
    <r>
      <rPr>
        <b/>
        <sz val="10"/>
        <color theme="1"/>
        <rFont val="Calibri"/>
        <family val="2"/>
        <charset val="204"/>
        <scheme val="minor"/>
      </rPr>
      <t xml:space="preserve">Саванна </t>
    </r>
    <r>
      <rPr>
        <sz val="10"/>
        <color theme="1"/>
        <rFont val="Calibri"/>
        <family val="2"/>
        <scheme val="minor"/>
      </rPr>
      <t>( 1-я репродукция)</t>
    </r>
  </si>
  <si>
    <r>
      <rPr>
        <b/>
        <sz val="10"/>
        <color theme="1"/>
        <rFont val="Calibri"/>
        <family val="2"/>
        <charset val="204"/>
        <scheme val="minor"/>
      </rPr>
      <t>Торнадо</t>
    </r>
    <r>
      <rPr>
        <sz val="10"/>
        <color theme="1"/>
        <rFont val="Calibri"/>
        <family val="2"/>
        <scheme val="minor"/>
      </rPr>
      <t xml:space="preserve"> ( 1-я репродукция)</t>
    </r>
  </si>
  <si>
    <r>
      <rPr>
        <b/>
        <sz val="10"/>
        <color theme="1"/>
        <rFont val="Calibri"/>
        <family val="2"/>
        <charset val="204"/>
        <scheme val="minor"/>
      </rPr>
      <t>Орла</t>
    </r>
    <r>
      <rPr>
        <sz val="10"/>
        <color theme="1"/>
        <rFont val="Calibri"/>
        <family val="2"/>
        <scheme val="minor"/>
      </rPr>
      <t xml:space="preserve"> ( 1-я репродукция)</t>
    </r>
  </si>
  <si>
    <t>кремовый</t>
  </si>
  <si>
    <t>Цвет клубней</t>
  </si>
  <si>
    <t>ранний</t>
  </si>
  <si>
    <t>красно-желтый</t>
  </si>
  <si>
    <t>столовая</t>
  </si>
  <si>
    <t>желтый</t>
  </si>
  <si>
    <r>
      <t xml:space="preserve">Кристина </t>
    </r>
    <r>
      <rPr>
        <sz val="10"/>
        <color theme="1"/>
        <rFont val="Calibri"/>
        <family val="2"/>
        <charset val="204"/>
        <scheme val="minor"/>
      </rPr>
      <t>(2-я репродукция)</t>
    </r>
  </si>
  <si>
    <t>12 (16)</t>
  </si>
  <si>
    <t>темно-красный</t>
  </si>
  <si>
    <t>белый</t>
  </si>
  <si>
    <t>варки, жарки, салаты</t>
  </si>
  <si>
    <t>кремово-белый</t>
  </si>
  <si>
    <t>пюре, суп, салаты</t>
  </si>
  <si>
    <t>среднеспелый</t>
  </si>
  <si>
    <t>ярко-малиновый</t>
  </si>
  <si>
    <t>светло-желтый</t>
  </si>
  <si>
    <t>ультраранний</t>
  </si>
  <si>
    <t>варки, суп, салат</t>
  </si>
  <si>
    <t>Урожайность</t>
  </si>
  <si>
    <t>высокая</t>
  </si>
  <si>
    <t>очень высокая</t>
  </si>
  <si>
    <t>умеренная</t>
  </si>
  <si>
    <t>Цена, грн.</t>
  </si>
  <si>
    <t>Анастасия</t>
  </si>
  <si>
    <t>НС-Х-26749</t>
  </si>
  <si>
    <t>100-102</t>
  </si>
  <si>
    <t>НС Константин</t>
  </si>
  <si>
    <t>НС-Х-7037 (Новинка!)</t>
  </si>
  <si>
    <t>107-110</t>
  </si>
  <si>
    <t>Гольфстрим (OR 7)</t>
  </si>
  <si>
    <t>НС-Х-6749 (Новинка!)</t>
  </si>
  <si>
    <t>Бомбардиер</t>
  </si>
  <si>
    <t>Драган</t>
  </si>
  <si>
    <t>103-108</t>
  </si>
  <si>
    <t>104-109</t>
  </si>
  <si>
    <t>Сады Украины (Сербия)</t>
  </si>
  <si>
    <t>стандарт</t>
  </si>
  <si>
    <t>экстра</t>
  </si>
  <si>
    <t>экстра плюс</t>
  </si>
  <si>
    <t>Силесия (Silesia)</t>
  </si>
  <si>
    <t>Prossed, Canada</t>
  </si>
  <si>
    <t>Кофу (Kofu)</t>
  </si>
  <si>
    <t>ДХ 618 (DH 618)</t>
  </si>
  <si>
    <t>ОАЦ Дрейтон (OAC Drayton)</t>
  </si>
  <si>
    <t>ОАЦ Валлас (OAC Wallace)</t>
  </si>
  <si>
    <t>ОАЦ Прескотт (OAC Prescott)</t>
  </si>
  <si>
    <t>Султана (Sultana)</t>
  </si>
  <si>
    <t>Арника (Arnika)</t>
  </si>
  <si>
    <t>Диона (Diona)</t>
  </si>
  <si>
    <t>Муза (Muza)</t>
  </si>
  <si>
    <t>Аполло (RR2 Apollo)</t>
  </si>
  <si>
    <t>Ультра (RR2 Ultra)</t>
  </si>
  <si>
    <t>Хайпро (RR2 Hypro)</t>
  </si>
  <si>
    <t>Хадсон (RR2 Hudson)</t>
  </si>
  <si>
    <t>Хайстар (RR2 Histar)</t>
  </si>
  <si>
    <t>Сенсор (RR2 Sensor)</t>
  </si>
  <si>
    <t>Оникс (RR2 Onyx)</t>
  </si>
  <si>
    <t>87-90</t>
  </si>
  <si>
    <t>115-117</t>
  </si>
  <si>
    <t>Репродукция</t>
  </si>
  <si>
    <t>1 Р</t>
  </si>
  <si>
    <t xml:space="preserve">Цена указана за тонну, грн/т </t>
  </si>
  <si>
    <t>с/элита</t>
  </si>
  <si>
    <t xml:space="preserve"> элита</t>
  </si>
  <si>
    <t xml:space="preserve">Элита </t>
  </si>
  <si>
    <t>Супер элита</t>
  </si>
  <si>
    <t>Репрод-я</t>
  </si>
  <si>
    <t>-----</t>
  </si>
  <si>
    <t>70-90</t>
  </si>
  <si>
    <t>40-50</t>
  </si>
  <si>
    <t>72-84</t>
  </si>
  <si>
    <t>50-60</t>
  </si>
  <si>
    <t>40-48</t>
  </si>
  <si>
    <t>52-58</t>
  </si>
  <si>
    <t>Подольский 274 СВ</t>
  </si>
  <si>
    <t>НС-Х-6342*</t>
  </si>
  <si>
    <t>Рими 2*</t>
  </si>
  <si>
    <t>НС-Х-1749**</t>
  </si>
  <si>
    <t>НС-Х-2649**</t>
  </si>
  <si>
    <t>НС-Х-558 (Новинка!)**</t>
  </si>
  <si>
    <t>108-112, 112-116</t>
  </si>
  <si>
    <t>103-108, 110-115</t>
  </si>
  <si>
    <t>110-115, 106-110</t>
  </si>
  <si>
    <t>60-80</t>
  </si>
  <si>
    <t>40-45</t>
  </si>
  <si>
    <t>75-80</t>
  </si>
  <si>
    <t>85-90</t>
  </si>
  <si>
    <t>75-110</t>
  </si>
  <si>
    <t>37-40</t>
  </si>
  <si>
    <t>87-112</t>
  </si>
  <si>
    <t>38-45</t>
  </si>
  <si>
    <t>90-120</t>
  </si>
  <si>
    <t>100-120</t>
  </si>
  <si>
    <t>45-50</t>
  </si>
  <si>
    <t>85-115</t>
  </si>
  <si>
    <t>Оригинатор / производитель</t>
  </si>
  <si>
    <t>ВНИС / Семагро</t>
  </si>
  <si>
    <t>Моника 350 МВ</t>
  </si>
  <si>
    <t>Днестр</t>
  </si>
  <si>
    <t>118-120</t>
  </si>
  <si>
    <t>Джексон (Jaxon)  (7+)</t>
  </si>
  <si>
    <t>Калифорния (California)  (7+)</t>
  </si>
  <si>
    <t>Semans (Франция)</t>
  </si>
  <si>
    <t>Предложение от МирАгро</t>
  </si>
  <si>
    <t>Kemo M175</t>
  </si>
  <si>
    <t>Kemo M094</t>
  </si>
  <si>
    <t>Kemo M100N</t>
  </si>
  <si>
    <t>Kemo FG015</t>
  </si>
  <si>
    <t>Kemo FG022</t>
  </si>
  <si>
    <t>BONA-L-360</t>
  </si>
  <si>
    <t>BONA-MSl</t>
  </si>
  <si>
    <t>BONA-MS</t>
  </si>
  <si>
    <t>BONA MB</t>
  </si>
  <si>
    <t>ВСП 100</t>
  </si>
  <si>
    <t>МГ 44</t>
  </si>
  <si>
    <t>ВМЦЛ 12М</t>
  </si>
  <si>
    <t>Балобан</t>
  </si>
  <si>
    <t>BONA-BRD-4010</t>
  </si>
  <si>
    <t>Громпушка KBS-E1</t>
  </si>
  <si>
    <t>Громпушка KBS-M1</t>
  </si>
  <si>
    <t>Макет Филина</t>
  </si>
  <si>
    <t>Муляж Cокола</t>
  </si>
  <si>
    <t>Муляж Вороны</t>
  </si>
  <si>
    <t>Муляж Совы</t>
  </si>
  <si>
    <t>BONA-SLR-737</t>
  </si>
  <si>
    <t>Феникс</t>
  </si>
  <si>
    <t>BONA-INS-12W</t>
  </si>
  <si>
    <t>BONA-INS-20W</t>
  </si>
  <si>
    <t>BONA-INS-40W</t>
  </si>
  <si>
    <t>BONA-ML-16W</t>
  </si>
  <si>
    <t>BONA-ML-30W</t>
  </si>
  <si>
    <t>BONA-ML-40W</t>
  </si>
  <si>
    <t>BONA-MT-4W</t>
  </si>
  <si>
    <t>BONA-MT-60W</t>
  </si>
  <si>
    <t>Влагомеры и масломеры</t>
  </si>
  <si>
    <t>Отпугиватели птиц</t>
  </si>
  <si>
    <t>Отпугиватели грызунов</t>
  </si>
  <si>
    <t>Ловушки насекомых</t>
  </si>
  <si>
    <t>Название</t>
  </si>
  <si>
    <t>Производитель</t>
  </si>
  <si>
    <t>Применение</t>
  </si>
  <si>
    <t>Цена</t>
  </si>
  <si>
    <t>Харьков</t>
  </si>
  <si>
    <t>Днепропетровск</t>
  </si>
  <si>
    <t>Польша</t>
  </si>
  <si>
    <t>Турция</t>
  </si>
  <si>
    <t>Германия</t>
  </si>
  <si>
    <t>Влажность зерна, семян</t>
  </si>
  <si>
    <t>Влажность почвы, песка</t>
  </si>
  <si>
    <t>Влажность и масличность</t>
  </si>
  <si>
    <t>Биоакустический: птицы</t>
  </si>
  <si>
    <t>Пропановая пушка: птицы</t>
  </si>
  <si>
    <t>Визуальный: птицы</t>
  </si>
  <si>
    <t>Ультразвук: грызуны, птицы</t>
  </si>
  <si>
    <t>Ультразвук: грызуны</t>
  </si>
  <si>
    <t>Ультразвук: куницы</t>
  </si>
  <si>
    <t>Все виды насекомых</t>
  </si>
  <si>
    <r>
      <rPr>
        <b/>
        <sz val="6"/>
        <rFont val="Arial"/>
        <family val="2"/>
      </rPr>
      <t>№</t>
    </r>
  </si>
  <si>
    <r>
      <rPr>
        <b/>
        <sz val="6"/>
        <rFont val="Arial"/>
        <family val="2"/>
      </rPr>
      <t>Назва</t>
    </r>
  </si>
  <si>
    <r>
      <rPr>
        <b/>
        <sz val="6"/>
        <rFont val="Arial"/>
        <family val="2"/>
      </rPr>
      <t>Тарна одиниця, л/кг</t>
    </r>
  </si>
  <si>
    <r>
      <rPr>
        <b/>
        <sz val="5"/>
        <rFont val="Arial"/>
        <family val="2"/>
      </rPr>
      <t>Ціна з ПДВ за 100% попередню оплату (у.о.) за 1 л/кг</t>
    </r>
  </si>
  <si>
    <r>
      <rPr>
        <b/>
        <sz val="6"/>
        <rFont val="Arial"/>
        <family val="2"/>
      </rPr>
      <t>Вміст діючої речовини</t>
    </r>
  </si>
  <si>
    <r>
      <rPr>
        <b/>
        <sz val="6"/>
        <rFont val="Calibri"/>
        <family val="2"/>
      </rPr>
      <t>Г Е Р Б І Ц И Д И</t>
    </r>
  </si>
  <si>
    <r>
      <rPr>
        <b/>
        <sz val="6"/>
        <rFont val="Calibri"/>
        <family val="2"/>
      </rPr>
      <t>Агент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СЕ</t>
    </r>
  </si>
  <si>
    <r>
      <rPr>
        <sz val="6"/>
        <rFont val="Arial"/>
        <family val="2"/>
      </rPr>
      <t>2,4-Д 2-етилгексиловий ефір, 452 г/л + флорасулам, 6,25 г/л</t>
    </r>
  </si>
  <si>
    <r>
      <rPr>
        <b/>
        <sz val="6"/>
        <rFont val="Calibri"/>
        <family val="2"/>
      </rPr>
      <t>Агростар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</si>
  <si>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МЦПА у формі амінної солі, 500 г/л</t>
    </r>
  </si>
  <si>
    <r>
      <rPr>
        <b/>
        <sz val="6"/>
        <rFont val="Calibri"/>
        <family val="2"/>
      </rPr>
      <t>Амісоль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</si>
  <si>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2,4-Д у формі амінної солі, 730 г/л</t>
    </r>
  </si>
  <si>
    <r>
      <rPr>
        <b/>
        <sz val="6"/>
        <rFont val="Calibri"/>
        <family val="2"/>
      </rPr>
      <t>Антипирій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</si>
  <si>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Хізалофол-П-тефурил, 40 г/л</t>
    </r>
  </si>
  <si>
    <r>
      <rPr>
        <b/>
        <sz val="6"/>
        <rFont val="Calibri"/>
        <family val="2"/>
      </rPr>
      <t>Антисапа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</si>
  <si>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Метрибузин, 700 г/кг</t>
    </r>
  </si>
  <si>
    <r>
      <rPr>
        <b/>
        <sz val="6"/>
        <rFont val="Calibri"/>
        <family val="2"/>
      </rPr>
      <t>Антисапа Ліквід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</si>
  <si>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Метрибузин, 600 г/л</t>
    </r>
  </si>
  <si>
    <r>
      <rPr>
        <b/>
        <sz val="6"/>
        <rFont val="Calibri"/>
        <family val="2"/>
      </rPr>
      <t>Варяг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</si>
  <si>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Метолахлор, 315 г/л + тербутилазин, 190 г/л</t>
    </r>
  </si>
  <si>
    <r>
      <rPr>
        <b/>
        <sz val="6"/>
        <rFont val="Calibri"/>
        <family val="2"/>
      </rPr>
      <t>Варяг Тріо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СЕ</t>
    </r>
  </si>
  <si>
    <r>
      <rPr>
        <sz val="6"/>
        <rFont val="Arial"/>
        <family val="2"/>
      </rPr>
      <t>Метолахлор, 380 г/л + тербутилазин, 130 г/л + мезотріон, 38 г/л</t>
    </r>
  </si>
  <si>
    <r>
      <rPr>
        <b/>
        <sz val="6"/>
        <rFont val="Calibri"/>
        <family val="2"/>
      </rPr>
      <t>Вейрон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</si>
  <si>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Флуметсулам, 120 г/л + Флорасулам, 80 г/л</t>
    </r>
  </si>
  <si>
    <r>
      <rPr>
        <b/>
        <sz val="6"/>
        <rFont val="Calibri"/>
        <family val="2"/>
      </rPr>
      <t>Віталайт ПЛЮС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</si>
  <si>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Імазамокс, 33 г/л + Імазапір, 15 г/л</t>
    </r>
  </si>
  <si>
    <r>
      <rPr>
        <b/>
        <sz val="6"/>
        <rFont val="Calibri"/>
        <family val="2"/>
      </rPr>
      <t>Віталон Експерт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</si>
  <si>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Десмедифам, 71 г/л + фенмедифам, 91 г/л + етофумезат, 112 г/л</t>
    </r>
  </si>
  <si>
    <r>
      <rPr>
        <b/>
        <sz val="6"/>
        <rFont val="Calibri"/>
        <family val="2"/>
      </rPr>
      <t>Гліфовіт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  <r>
      <rPr>
        <b/>
        <sz val="7"/>
        <color rgb="FFFF0000"/>
        <rFont val="Miriam"/>
        <family val="2"/>
      </rPr>
      <t>*</t>
    </r>
  </si>
  <si>
    <r>
      <rPr>
        <sz val="6"/>
        <rFont val="Arial"/>
        <family val="2"/>
      </rPr>
      <t>Ізопропіламінна сіль гліфосату, 480 г/л</t>
    </r>
  </si>
  <si>
    <r>
      <rPr>
        <b/>
        <sz val="6"/>
        <rFont val="Calibri"/>
        <family val="2"/>
      </rPr>
      <t>Гліфовіт Екстра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</si>
  <si>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Гліфосат, 540 г/л, у формі калійної солі, 663 г/л</t>
    </r>
  </si>
  <si>
    <r>
      <rPr>
        <b/>
        <sz val="6"/>
        <rFont val="Calibri"/>
        <family val="2"/>
      </rPr>
      <t>Голд Стар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</si>
  <si>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Трибенурон-метил, 750 г/кг</t>
    </r>
  </si>
  <si>
    <r>
      <rPr>
        <b/>
        <sz val="6"/>
        <rFont val="Calibri"/>
        <family val="2"/>
      </rPr>
      <t>Голд Стар Екстра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ТТ</t>
    </r>
  </si>
  <si>
    <r>
      <rPr>
        <sz val="6"/>
        <rFont val="Arial"/>
        <family val="2"/>
      </rPr>
      <t>Трибенурон-метил, 563 г/кг + тифенсульфурон-метил, 187 г/кг</t>
    </r>
  </si>
  <si>
    <r>
      <rPr>
        <b/>
        <sz val="6"/>
        <rFont val="Calibri"/>
        <family val="2"/>
      </rPr>
      <t>Голдікс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</si>
  <si>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Метамітрон, 700 г/л</t>
    </r>
  </si>
  <si>
    <r>
      <rPr>
        <b/>
        <sz val="6"/>
        <rFont val="Calibri"/>
        <family val="2"/>
      </rPr>
      <t>Голіаф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</si>
  <si>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2,4-Д у формі амінної сілі, 350 г/л + дикамба у формі амінної сілі, 125 г/л</t>
    </r>
  </si>
  <si>
    <r>
      <rPr>
        <b/>
        <sz val="6"/>
        <rFont val="Calibri"/>
        <family val="2"/>
      </rPr>
      <t>Датоніт Голд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</si>
  <si>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Метолахлор, 960 г/л</t>
    </r>
  </si>
  <si>
    <r>
      <rPr>
        <b/>
        <sz val="6"/>
        <rFont val="Calibri"/>
        <family val="2"/>
      </rPr>
      <t>Диво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</si>
  <si>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Дикамба у формі натрієвої сілі, 750 г/кг</t>
    </r>
  </si>
  <si>
    <r>
      <rPr>
        <b/>
        <sz val="6"/>
        <rFont val="Calibri"/>
        <family val="2"/>
      </rPr>
      <t>Диво Н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</si>
  <si>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Дикамба у формі амінної сілі, 480 г/л</t>
    </r>
  </si>
  <si>
    <r>
      <rPr>
        <b/>
        <sz val="6"/>
        <rFont val="Calibri"/>
        <family val="2"/>
      </rPr>
      <t>Імівіт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 xml:space="preserve">РК                                        </t>
    </r>
    <r>
      <rPr>
        <b/>
        <sz val="5.5"/>
        <color rgb="FFFFFFFF"/>
        <rFont val="Calibri"/>
        <family val="2"/>
      </rPr>
      <t>НОВИНКА 2018</t>
    </r>
  </si>
  <si>
    <r>
      <rPr>
        <sz val="6"/>
        <rFont val="Arial"/>
        <family val="2"/>
      </rPr>
      <t>Імазамокс, 40 г/л</t>
    </r>
  </si>
  <si>
    <r>
      <rPr>
        <b/>
        <sz val="6"/>
        <rFont val="Calibri"/>
        <family val="2"/>
      </rPr>
      <t>Екзіт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</si>
  <si>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Метсульфурон-метил, 600 г/кг</t>
    </r>
  </si>
  <si>
    <r>
      <rPr>
        <b/>
        <sz val="6"/>
        <rFont val="Calibri"/>
        <family val="2"/>
      </rPr>
      <t>Квін Стар Макс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</si>
  <si>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Хізалофоп-П-етил, 125 г/л</t>
    </r>
  </si>
  <si>
    <r>
      <rPr>
        <b/>
        <sz val="6"/>
        <rFont val="Calibri"/>
        <family val="2"/>
      </rPr>
      <t>Командир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</si>
  <si>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Кломазон, 480 г/л</t>
    </r>
  </si>
  <si>
    <r>
      <rPr>
        <b/>
        <sz val="6"/>
        <rFont val="Calibri"/>
        <family val="2"/>
      </rPr>
      <t>Корд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</si>
  <si>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Трифлусульфурон-метил, 500 г/кг</t>
    </r>
  </si>
  <si>
    <r>
      <rPr>
        <b/>
        <sz val="6"/>
        <rFont val="Calibri"/>
        <family val="2"/>
      </rPr>
      <t>Макстар КЕ</t>
    </r>
  </si>
  <si>
    <r>
      <rPr>
        <sz val="6"/>
        <rFont val="Arial"/>
        <family val="2"/>
      </rPr>
      <t>Флуроксипір-мептил, 250 г/л</t>
    </r>
  </si>
  <si>
    <r>
      <rPr>
        <b/>
        <sz val="6"/>
        <rFont val="Calibri"/>
        <family val="2"/>
      </rPr>
      <t>Мастак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</si>
  <si>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Клопіралід, 300 г/л</t>
    </r>
  </si>
  <si>
    <r>
      <rPr>
        <b/>
        <sz val="6"/>
        <rFont val="Calibri"/>
        <family val="2"/>
      </rPr>
      <t>Міладар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</si>
  <si>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Нікосульфурон, 45 г/л</t>
    </r>
  </si>
  <si>
    <r>
      <rPr>
        <b/>
        <sz val="6"/>
        <rFont val="Calibri"/>
        <family val="2"/>
      </rPr>
      <t>Міладар Дуо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</si>
  <si>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Мезотріон, 100 г/л + нікосульфурон, 45 г/л</t>
    </r>
  </si>
  <si>
    <r>
      <rPr>
        <b/>
        <sz val="6"/>
        <rFont val="Calibri"/>
        <family val="2"/>
      </rPr>
      <t>Міладар Комбі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</si>
  <si>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Нікосульфурон, 600 г/кг + тифенсульфурон-метил, 150 г/кг</t>
    </r>
  </si>
  <si>
    <r>
      <rPr>
        <b/>
        <sz val="6"/>
        <rFont val="Calibri"/>
        <family val="2"/>
      </rPr>
      <t>Нарапс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</si>
  <si>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Клопіралід, 267 г/л + піклорам, 67 г/л</t>
    </r>
  </si>
  <si>
    <r>
      <rPr>
        <b/>
        <sz val="6"/>
        <rFont val="Calibri"/>
        <family val="2"/>
      </rPr>
      <t>Панда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</si>
  <si>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Пендиметалін, 330 г/л</t>
    </r>
  </si>
  <si>
    <r>
      <rPr>
        <b/>
        <sz val="6"/>
        <rFont val="Calibri"/>
        <family val="2"/>
      </rPr>
      <t>Пікадор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</si>
  <si>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Імазетапір, 100 г/л</t>
    </r>
  </si>
  <si>
    <r>
      <rPr>
        <b/>
        <sz val="6"/>
        <rFont val="Calibri"/>
        <family val="2"/>
      </rPr>
      <t>Селеніт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</si>
  <si>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Клетодим, 120 г/л</t>
    </r>
  </si>
  <si>
    <r>
      <rPr>
        <b/>
        <sz val="6"/>
        <rFont val="Calibri"/>
        <family val="2"/>
      </rPr>
      <t>Селеніт МАКС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</si>
  <si>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Клетодим, 240 г/л</t>
    </r>
  </si>
  <si>
    <r>
      <rPr>
        <b/>
        <sz val="6"/>
        <rFont val="Calibri"/>
        <family val="2"/>
      </rPr>
      <t>Селефіт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</si>
  <si>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Прометрин, 500 г/л</t>
    </r>
  </si>
  <si>
    <r>
      <rPr>
        <b/>
        <sz val="6"/>
        <rFont val="Calibri"/>
        <family val="2"/>
      </rPr>
      <t>Селефіт Екстра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ТР</t>
    </r>
  </si>
  <si>
    <r>
      <rPr>
        <sz val="6"/>
        <rFont val="Arial"/>
        <family val="2"/>
      </rPr>
      <t>Прометрин, 400 г/л + метрибузин, 100 г/л</t>
    </r>
  </si>
  <si>
    <r>
      <rPr>
        <b/>
        <sz val="6"/>
        <rFont val="Calibri"/>
        <family val="2"/>
      </rPr>
      <t>Стелс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</si>
  <si>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Флурохлорідон, 250 г/л</t>
    </r>
  </si>
  <si>
    <r>
      <rPr>
        <b/>
        <sz val="6"/>
        <rFont val="Calibri"/>
        <family val="2"/>
      </rPr>
      <t>Тівітус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</si>
  <si>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Римсульфурон, 250 г/кг</t>
    </r>
  </si>
  <si>
    <r>
      <rPr>
        <b/>
        <sz val="6"/>
        <rFont val="Calibri"/>
        <family val="2"/>
      </rPr>
      <t>Тізер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</si>
  <si>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Пропізохлор, 720 г/л</t>
    </r>
  </si>
  <si>
    <r>
      <rPr>
        <b/>
        <sz val="6"/>
        <rFont val="Calibri"/>
        <family val="2"/>
      </rPr>
      <t>ТУР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</si>
  <si>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2,4-Д 2-етилгексиловий ефір, 850 г/л</t>
    </r>
  </si>
  <si>
    <r>
      <rPr>
        <b/>
        <sz val="6"/>
        <rFont val="Calibri"/>
        <family val="2"/>
      </rPr>
      <t>Флагман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</si>
  <si>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Бентазон, 480 г/л</t>
    </r>
  </si>
  <si>
    <r>
      <rPr>
        <b/>
        <sz val="6"/>
        <rFont val="Calibri"/>
        <family val="2"/>
      </rPr>
      <t>Флагман Екстра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</si>
  <si>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Бентазон, 360 г/л + Ацифлуорфен, 160 г/л</t>
    </r>
  </si>
  <si>
    <r>
      <rPr>
        <b/>
        <sz val="6"/>
        <rFont val="Calibri"/>
        <family val="2"/>
      </rPr>
      <t>Формула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</si>
  <si>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Тифенсульфурон-метил, 750 г/кг</t>
    </r>
  </si>
  <si>
    <r>
      <rPr>
        <b/>
        <sz val="6"/>
        <rFont val="Calibri"/>
        <family val="2"/>
      </rPr>
      <t>Хортус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</si>
  <si>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Ацетохлор, 900 г/л</t>
    </r>
  </si>
  <si>
    <r>
      <rPr>
        <b/>
        <sz val="6"/>
        <rFont val="Calibri"/>
        <family val="2"/>
      </rPr>
      <t>І Н С Е К Т И Ц И Д И</t>
    </r>
  </si>
  <si>
    <r>
      <rPr>
        <b/>
        <sz val="6"/>
        <rFont val="Calibri"/>
        <family val="2"/>
      </rPr>
      <t>Антигусинь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</si>
  <si>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Лямбда-цигалотрин, 50 г/л</t>
    </r>
  </si>
  <si>
    <r>
      <rPr>
        <b/>
        <sz val="6"/>
        <rFont val="Calibri"/>
        <family val="2"/>
      </rPr>
      <t>Антикліщ МАКС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</si>
  <si>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Піридабен, 150 г/л + піріміфос-метил, 200 г/л + ацетаміприд, 50 г/л</t>
    </r>
  </si>
  <si>
    <r>
      <rPr>
        <b/>
        <sz val="6"/>
        <rFont val="Calibri"/>
        <family val="2"/>
      </rPr>
      <t>Антиколорад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</si>
  <si>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Імідаклоприд, 150 г/л + лямбда-цигалотри, 50 г/л</t>
    </r>
  </si>
  <si>
    <r>
      <rPr>
        <b/>
        <sz val="6"/>
        <rFont val="Calibri"/>
        <family val="2"/>
      </rPr>
      <t>Антиколорад МАКС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</si>
  <si>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Імідаклоприд, 300 г/л + лямбда-цигалотри, 100 г/л</t>
    </r>
  </si>
  <si>
    <r>
      <rPr>
        <b/>
        <sz val="6"/>
        <rFont val="Calibri"/>
        <family val="2"/>
      </rPr>
      <t>Антихрущ ЛЮКС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ТР</t>
    </r>
  </si>
  <si>
    <r>
      <rPr>
        <sz val="6"/>
        <rFont val="Arial"/>
        <family val="2"/>
      </rPr>
      <t>Імідаклоприд, 100 г/л + біфентрин, 100 г/л + ацетаміприд, 30 г/кг</t>
    </r>
  </si>
  <si>
    <r>
      <rPr>
        <b/>
        <sz val="6"/>
        <rFont val="Calibri"/>
        <family val="2"/>
      </rPr>
      <t>АЦ Люкс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</si>
  <si>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Ацетаміприд, 200 г/кг</t>
    </r>
  </si>
  <si>
    <r>
      <rPr>
        <b/>
        <sz val="6"/>
        <rFont val="Calibri"/>
        <family val="2"/>
      </rPr>
      <t>Димевіт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</si>
  <si>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Диметоат, 400 г/л</t>
    </r>
  </si>
  <si>
    <r>
      <rPr>
        <b/>
        <sz val="6"/>
        <rFont val="Calibri"/>
        <family val="2"/>
      </rPr>
      <t>Люкс Максі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</si>
  <si>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Неонікотиноїди</t>
    </r>
  </si>
  <si>
    <r>
      <rPr>
        <b/>
        <sz val="6"/>
        <rFont val="Calibri"/>
        <family val="2"/>
      </rPr>
      <t>Смерть жукам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ВГ</t>
    </r>
  </si>
  <si>
    <r>
      <rPr>
        <sz val="6"/>
        <rFont val="Arial"/>
        <family val="2"/>
      </rPr>
      <t>Імідаклоприд, 700 г/кг</t>
    </r>
  </si>
  <si>
    <r>
      <rPr>
        <b/>
        <sz val="6"/>
        <rFont val="Calibri"/>
        <family val="2"/>
      </rPr>
      <t>Фас</t>
    </r>
    <r>
      <rPr>
        <b/>
        <sz val="6"/>
        <rFont val="Miriam"/>
        <family val="2"/>
      </rPr>
      <t>,</t>
    </r>
  </si>
  <si>
    <r>
      <rPr>
        <sz val="6"/>
        <rFont val="Arial"/>
        <family val="2"/>
      </rPr>
      <t>Альфа-циперметрин, 100 г/л</t>
    </r>
  </si>
  <si>
    <r>
      <rPr>
        <b/>
        <sz val="6"/>
        <rFont val="Calibri"/>
        <family val="2"/>
      </rPr>
      <t>Хлорпірівіт</t>
    </r>
    <r>
      <rPr>
        <b/>
        <sz val="6"/>
        <rFont val="Miriam"/>
        <family val="2"/>
      </rPr>
      <t>-</t>
    </r>
    <r>
      <rPr>
        <b/>
        <sz val="6"/>
        <rFont val="Calibri"/>
        <family val="2"/>
      </rPr>
      <t>агро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</si>
  <si>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Хлорпірифос, 500 г/л + циперметрин, 50 г/л</t>
    </r>
  </si>
  <si>
    <r>
      <rPr>
        <b/>
        <sz val="6"/>
        <rFont val="Calibri"/>
        <family val="2"/>
      </rPr>
      <t>Ф У Н Г І Ц И Д И</t>
    </r>
  </si>
  <si>
    <r>
      <rPr>
        <b/>
        <sz val="6"/>
        <rFont val="Calibri"/>
        <family val="2"/>
      </rPr>
      <t>Акула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</si>
  <si>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Прохлораз, 300 г/л + тебуконазол, 140 г/л + ципроконазол, 50 г/л</t>
    </r>
  </si>
  <si>
    <r>
      <rPr>
        <b/>
        <sz val="6"/>
        <rFont val="Calibri"/>
        <family val="2"/>
      </rPr>
      <t>Аякс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</si>
  <si>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Тіофанат-метил, 310 г/л + епоксиконазол, 120 г/л + тебуконазол, 70 г/л</t>
    </r>
  </si>
  <si>
    <r>
      <rPr>
        <b/>
        <sz val="6"/>
        <rFont val="Calibri"/>
        <family val="2"/>
      </rPr>
      <t>Гарт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</si>
  <si>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Гідроксид міді, 770 г/кг</t>
    </r>
  </si>
  <si>
    <r>
      <rPr>
        <b/>
        <sz val="6"/>
        <rFont val="Calibri"/>
        <family val="2"/>
      </rPr>
      <t>Дезарал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</si>
  <si>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Карбендазим, 500 г/л</t>
    </r>
  </si>
  <si>
    <r>
      <rPr>
        <b/>
        <sz val="6"/>
        <rFont val="Calibri"/>
        <family val="2"/>
      </rPr>
      <t>Дезарал Екстра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РР</t>
    </r>
  </si>
  <si>
    <r>
      <rPr>
        <sz val="6"/>
        <rFont val="Arial"/>
        <family val="2"/>
      </rPr>
      <t>Карбендазим, 250 г/л + флутриафол, 150 г/л</t>
    </r>
  </si>
  <si>
    <r>
      <rPr>
        <b/>
        <sz val="6"/>
        <rFont val="Calibri"/>
        <family val="2"/>
      </rPr>
      <t>Делавіт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 xml:space="preserve">КС                                </t>
    </r>
    <r>
      <rPr>
        <b/>
        <sz val="5.5"/>
        <color rgb="FFFFFFFF"/>
        <rFont val="Calibri"/>
        <family val="2"/>
      </rPr>
      <t>НОВИНКА 2018</t>
    </r>
  </si>
  <si>
    <r>
      <rPr>
        <sz val="6"/>
        <rFont val="Arial"/>
        <family val="2"/>
      </rPr>
      <t>Дитіанон, 350 г/л</t>
    </r>
  </si>
  <si>
    <r>
      <rPr>
        <b/>
        <sz val="6"/>
        <rFont val="Calibri"/>
        <family val="2"/>
      </rPr>
      <t>Джек Пот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</si>
  <si>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Пенконазол, 100 г/л + дифеноконазол, 200 г/л</t>
    </r>
  </si>
  <si>
    <r>
      <rPr>
        <b/>
        <sz val="6"/>
        <rFont val="Calibri"/>
        <family val="2"/>
      </rPr>
      <t>Захисник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</si>
  <si>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Тіофанат-метил, 500 г/л</t>
    </r>
  </si>
  <si>
    <r>
      <rPr>
        <b/>
        <sz val="6"/>
        <rFont val="Calibri"/>
        <family val="2"/>
      </rPr>
      <t>Захист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</si>
  <si>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Цимоксаніл, 250 г/кг + металаксил 100, г/кг</t>
    </r>
  </si>
  <si>
    <r>
      <rPr>
        <b/>
        <sz val="6"/>
        <rFont val="Calibri"/>
        <family val="2"/>
      </rPr>
      <t>Капітал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</si>
  <si>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Ципроконазол, 60 г/л + азоксистробін, 150 г/л + епоксиконазол, 50 г/л</t>
    </r>
  </si>
  <si>
    <r>
      <rPr>
        <b/>
        <sz val="6"/>
        <rFont val="Calibri"/>
        <family val="2"/>
      </rPr>
      <t>Самшит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</si>
  <si>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Крезоксим-метил, 100 г/л + дифеноконазол, 200 г/л</t>
    </r>
  </si>
  <si>
    <r>
      <rPr>
        <b/>
        <sz val="6"/>
        <rFont val="Calibri"/>
        <family val="2"/>
      </rPr>
      <t>Страж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</si>
  <si>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Ципродиніл, 500 г/л</t>
    </r>
  </si>
  <si>
    <r>
      <rPr>
        <b/>
        <sz val="6"/>
        <rFont val="Calibri"/>
        <family val="2"/>
      </rPr>
      <t>Ті Рекс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</si>
  <si>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Пропіканазол, 150 г/л + тріадимефон, 150 г/л</t>
    </r>
  </si>
  <si>
    <r>
      <rPr>
        <b/>
        <sz val="6"/>
        <rFont val="Calibri"/>
        <family val="2"/>
      </rPr>
      <t>Топ Ефект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</si>
  <si>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Флутріафол, 250 г/л</t>
    </r>
  </si>
  <si>
    <r>
      <rPr>
        <b/>
        <sz val="6"/>
        <rFont val="Calibri"/>
        <family val="2"/>
      </rPr>
      <t>Унікаль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</si>
  <si>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Тебуконазол, 250 г/л</t>
    </r>
  </si>
  <si>
    <r>
      <rPr>
        <b/>
        <sz val="6"/>
        <rFont val="Calibri"/>
        <family val="2"/>
      </rPr>
      <t>Фундазим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</si>
  <si>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Беноміл, 500 г/кг</t>
    </r>
  </si>
  <si>
    <r>
      <rPr>
        <b/>
        <sz val="6"/>
        <rFont val="Calibri"/>
        <family val="2"/>
      </rPr>
      <t>Цілитель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ЗП</t>
    </r>
  </si>
  <si>
    <r>
      <rPr>
        <sz val="6"/>
        <rFont val="Arial"/>
        <family val="2"/>
      </rPr>
      <t>Металаксил, 80 г/кг + манкоцеб, 640 г/кг</t>
    </r>
  </si>
  <si>
    <r>
      <rPr>
        <b/>
        <sz val="6"/>
        <rFont val="Calibri"/>
        <family val="2"/>
      </rPr>
      <t>П Р О Т Р У Й Н И К И</t>
    </r>
  </si>
  <si>
    <r>
      <rPr>
        <b/>
        <sz val="6"/>
        <rFont val="Calibri"/>
        <family val="2"/>
      </rPr>
      <t>Матадор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</si>
  <si>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Імідаклоприд, 200 г/л</t>
    </r>
  </si>
  <si>
    <r>
      <rPr>
        <b/>
        <sz val="6"/>
        <rFont val="Calibri"/>
        <family val="2"/>
      </rPr>
      <t>Матадор МАКС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</si>
  <si>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Імідаклоприд, 500 г/л</t>
    </r>
  </si>
  <si>
    <r>
      <rPr>
        <b/>
        <sz val="6"/>
        <rFont val="Calibri"/>
        <family val="2"/>
      </rPr>
      <t>Рекорд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</si>
  <si>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Карбоксин,170 г/л + тирам, 170 г/л</t>
    </r>
  </si>
  <si>
    <r>
      <rPr>
        <b/>
        <sz val="6"/>
        <rFont val="Calibri"/>
        <family val="2"/>
      </rPr>
      <t>Рекорд Квадро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</si>
  <si>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Епоксиконазол,70г/л+карбоксин,170 г/л+ імідаклоприд,100г/л+ацетаміприд,100г/л</t>
    </r>
  </si>
  <si>
    <r>
      <rPr>
        <b/>
        <sz val="6"/>
        <rFont val="Calibri"/>
        <family val="2"/>
      </rPr>
      <t>Рестлер Тріо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</si>
  <si>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Флудиоксоніл, 15 г/л + прохлораз, 60 г/л + ципроконазол, 6 г/л</t>
    </r>
  </si>
  <si>
    <r>
      <rPr>
        <b/>
        <sz val="6"/>
        <rFont val="Calibri"/>
        <family val="2"/>
      </rPr>
      <t>Супервін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КС</t>
    </r>
  </si>
  <si>
    <r>
      <rPr>
        <sz val="6"/>
        <rFont val="Arial"/>
        <family val="2"/>
      </rPr>
      <t>Флутриафол, 30 г/л + тіабедазол, 45 г/л</t>
    </r>
  </si>
  <si>
    <r>
      <rPr>
        <b/>
        <sz val="6"/>
        <rFont val="Calibri"/>
        <family val="2"/>
      </rPr>
      <t>Ультрасил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</si>
  <si>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Тебуконазол, 120 г/л</t>
    </r>
  </si>
  <si>
    <r>
      <rPr>
        <b/>
        <sz val="6"/>
        <rFont val="Calibri"/>
        <family val="2"/>
      </rPr>
      <t>Ультрасил Дуо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ТН</t>
    </r>
  </si>
  <si>
    <r>
      <rPr>
        <sz val="6"/>
        <rFont val="Arial"/>
        <family val="2"/>
      </rPr>
      <t>Тебуконазол, 60 г/л + імазаліл 100 г/л</t>
    </r>
  </si>
  <si>
    <r>
      <rPr>
        <b/>
        <sz val="6"/>
        <rFont val="Calibri"/>
        <family val="2"/>
      </rPr>
      <t>Ф У М І Г А Н Т И</t>
    </r>
  </si>
  <si>
    <r>
      <rPr>
        <b/>
        <sz val="6"/>
        <rFont val="Calibri"/>
        <family val="2"/>
      </rPr>
      <t>Селфос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ТБ</t>
    </r>
  </si>
  <si>
    <r>
      <rPr>
        <sz val="6"/>
        <rFont val="Arial"/>
        <family val="2"/>
      </rPr>
      <t>Фосфід алюмінію, 560 г/кг</t>
    </r>
  </si>
  <si>
    <r>
      <rPr>
        <b/>
        <sz val="6"/>
        <rFont val="Calibri"/>
        <family val="2"/>
      </rPr>
      <t>Д Е С И К А Н Т И</t>
    </r>
  </si>
  <si>
    <r>
      <rPr>
        <b/>
        <sz val="6"/>
        <rFont val="Calibri"/>
        <family val="2"/>
      </rPr>
      <t>Десикант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</si>
  <si>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Дикват дибромід, 150 г/л</t>
    </r>
  </si>
  <si>
    <r>
      <rPr>
        <b/>
        <sz val="6"/>
        <rFont val="Calibri"/>
        <family val="2"/>
      </rPr>
      <t>Р Е Г У Л Я Т О Р И та С Т И М У Л Я Т О Р И    Р О С Т У</t>
    </r>
  </si>
  <si>
    <r>
      <rPr>
        <b/>
        <sz val="6"/>
        <rFont val="Calibri"/>
        <family val="2"/>
      </rPr>
      <t xml:space="preserve">Гулівер </t>
    </r>
    <r>
      <rPr>
        <b/>
        <sz val="5.5"/>
        <rFont val="Calibri"/>
        <family val="2"/>
      </rPr>
      <t>Хлормекват</t>
    </r>
    <r>
      <rPr>
        <b/>
        <sz val="5.5"/>
        <rFont val="Miriam"/>
        <family val="2"/>
      </rPr>
      <t>-</t>
    </r>
    <r>
      <rPr>
        <b/>
        <sz val="5.5"/>
        <rFont val="Calibri"/>
        <family val="2"/>
      </rPr>
      <t>хлорид</t>
    </r>
    <r>
      <rPr>
        <b/>
        <sz val="5.5"/>
        <rFont val="Miriam"/>
        <family val="2"/>
      </rPr>
      <t xml:space="preserve">, </t>
    </r>
    <r>
      <rPr>
        <b/>
        <sz val="6"/>
        <rFont val="Calibri"/>
        <family val="2"/>
      </rPr>
      <t>РК</t>
    </r>
    <r>
      <rPr>
        <b/>
        <sz val="6"/>
        <color rgb="FFFF0000"/>
        <rFont val="Miriam"/>
        <family val="2"/>
      </rPr>
      <t>*</t>
    </r>
  </si>
  <si>
    <r>
      <rPr>
        <sz val="6"/>
        <rFont val="Arial"/>
        <family val="2"/>
      </rPr>
      <t>Хлормекват-хлорид, 700 г/л</t>
    </r>
  </si>
  <si>
    <r>
      <rPr>
        <b/>
        <sz val="6"/>
        <rFont val="Calibri"/>
        <family val="2"/>
      </rPr>
      <t>Сеньйор помідор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</si>
  <si>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Етефон, 480 г/л</t>
    </r>
  </si>
  <si>
    <r>
      <rPr>
        <b/>
        <sz val="6"/>
        <rFont val="Calibri"/>
        <family val="2"/>
      </rPr>
      <t>Гулівер Стимул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</si>
  <si>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Гумат калію (у перерахунку на гумінові кислоти) - 40 г/л, бурштинова кислота - 3 г/л</t>
    </r>
  </si>
  <si>
    <r>
      <rPr>
        <b/>
        <sz val="6"/>
        <rFont val="Calibri"/>
        <family val="2"/>
      </rPr>
      <t>Р О Д Е Н Т И Ц И Д И</t>
    </r>
  </si>
  <si>
    <r>
      <rPr>
        <b/>
        <sz val="6"/>
        <rFont val="Calibri"/>
        <family val="2"/>
      </rPr>
      <t>Бродівіт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</t>
    </r>
  </si>
  <si>
    <r>
      <rPr>
        <sz val="6"/>
        <rFont val="Arial"/>
        <family val="2"/>
      </rPr>
      <t>Бродіфакум, 0,25%</t>
    </r>
  </si>
  <si>
    <r>
      <rPr>
        <b/>
        <sz val="6"/>
        <rFont val="Calibri"/>
        <family val="2"/>
      </rPr>
      <t>Д О П О М І Ж Н І   Р Е Ч О В И Н И</t>
    </r>
  </si>
  <si>
    <r>
      <rPr>
        <b/>
        <sz val="6"/>
        <rFont val="Calibri"/>
        <family val="2"/>
      </rPr>
      <t>Захват Ойл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 xml:space="preserve">ЕВ                            </t>
    </r>
  </si>
  <si>
    <r>
      <rPr>
        <sz val="6"/>
        <rFont val="Arial"/>
        <family val="2"/>
      </rPr>
      <t>Адьювант</t>
    </r>
  </si>
  <si>
    <r>
      <rPr>
        <b/>
        <sz val="6"/>
        <rFont val="Calibri"/>
        <family val="2"/>
      </rPr>
      <t>Рапс</t>
    </r>
    <r>
      <rPr>
        <b/>
        <sz val="6"/>
        <rFont val="Miriam"/>
        <family val="2"/>
      </rPr>
      <t>-</t>
    </r>
    <r>
      <rPr>
        <b/>
        <sz val="6"/>
        <rFont val="Calibri"/>
        <family val="2"/>
      </rPr>
      <t>клей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КЕ</t>
    </r>
  </si>
  <si>
    <r>
      <rPr>
        <sz val="6"/>
        <rFont val="Arial"/>
        <family val="2"/>
      </rPr>
      <t>Склеювач</t>
    </r>
  </si>
  <si>
    <r>
      <rPr>
        <b/>
        <sz val="6"/>
        <rFont val="Calibri"/>
        <family val="2"/>
      </rPr>
      <t>Тандем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РК</t>
    </r>
  </si>
  <si>
    <r>
      <rPr>
        <sz val="6"/>
        <rFont val="Arial"/>
        <family val="2"/>
      </rPr>
      <t>Прилипач</t>
    </r>
  </si>
  <si>
    <r>
      <rPr>
        <b/>
        <sz val="6"/>
        <rFont val="Calibri"/>
        <family val="2"/>
      </rPr>
      <t>Д О Б Р И В А    З    М І К Р О Е Л Е М Е Н Т А М И</t>
    </r>
  </si>
  <si>
    <r>
      <rPr>
        <b/>
        <sz val="6"/>
        <rFont val="Calibri"/>
        <family val="2"/>
      </rPr>
      <t>Авангард Р Азот</t>
    </r>
    <r>
      <rPr>
        <b/>
        <sz val="6"/>
        <rFont val="Miriam"/>
        <family val="2"/>
      </rPr>
      <t>+</t>
    </r>
    <r>
      <rPr>
        <b/>
        <sz val="6"/>
        <rFont val="Calibri"/>
        <family val="2"/>
      </rPr>
      <t>м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кро</t>
    </r>
  </si>
  <si>
    <r>
      <rPr>
        <sz val="6"/>
        <rFont val="Arial"/>
        <family val="2"/>
      </rPr>
      <t>N - 300 г/л, SO3 - 26 г/л, MgO - 10 г/л, Fe - 0,3, г/л, Mn - 4 г/л, Cu - 1 г/л, Zn - 0,3 г/л, B - 0,5 г/л, Mo - 0,1 г/л, Co - 0,01 г/л</t>
    </r>
  </si>
  <si>
    <r>
      <rPr>
        <b/>
        <sz val="6"/>
        <rFont val="Calibri"/>
        <family val="2"/>
      </rPr>
      <t>Авангард Р Бобов</t>
    </r>
    <r>
      <rPr>
        <b/>
        <sz val="6"/>
        <rFont val="Miriam"/>
        <family val="2"/>
      </rPr>
      <t>i</t>
    </r>
  </si>
  <si>
    <r>
      <rPr>
        <sz val="6"/>
        <rFont val="Arial"/>
        <family val="2"/>
      </rPr>
      <t>N - 50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- 98 г/л, MgO - 40 г/л, Fe - 8 г/л, Mn - 6 г/л, Cu -3 г/л, Zn - 9
</t>
    </r>
    <r>
      <rPr>
        <sz val="6"/>
        <rFont val="Arial"/>
        <family val="2"/>
      </rPr>
      <t>г/л, B - 5 г/л, Mo - 0,5 г/л, Co - 0,5 г/л</t>
    </r>
  </si>
  <si>
    <r>
      <rPr>
        <b/>
        <sz val="6"/>
        <rFont val="Calibri"/>
        <family val="2"/>
      </rPr>
      <t>Авангард Р Бор</t>
    </r>
  </si>
  <si>
    <r>
      <rPr>
        <sz val="6"/>
        <rFont val="Arial"/>
        <family val="2"/>
      </rPr>
      <t>N - 65 г/л, B - 150 г/л</t>
    </r>
  </si>
  <si>
    <r>
      <rPr>
        <b/>
        <sz val="6"/>
        <rFont val="Calibri"/>
        <family val="2"/>
      </rPr>
      <t>Авангард Р Буряк</t>
    </r>
  </si>
  <si>
    <r>
      <rPr>
        <sz val="6"/>
        <rFont val="Arial"/>
        <family val="2"/>
      </rPr>
      <t>N - 50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- 129 г/л, MgO - 50 г/л, Fe - 2 г/л, Mn - 15 г/л, Cu - 5 г/л, Zn - 7
</t>
    </r>
    <r>
      <rPr>
        <sz val="6"/>
        <rFont val="Arial"/>
        <family val="2"/>
      </rPr>
      <t>г/л, B - 6 г/л, Mo - 0,1 г/л, Co - 0,1 г/л</t>
    </r>
  </si>
  <si>
    <r>
      <rPr>
        <b/>
        <sz val="6"/>
        <rFont val="Calibri"/>
        <family val="2"/>
      </rPr>
      <t>Авангард Р Виноград</t>
    </r>
  </si>
  <si>
    <r>
      <rPr>
        <sz val="6"/>
        <rFont val="Arial"/>
        <family val="2"/>
      </rPr>
      <t>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- 100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- 70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- 16 г/л, Fe - 7 г/л, Mn - 5 г/л, Cu - 3 г/л, Zn - 5 г/л, B - 6
</t>
    </r>
    <r>
      <rPr>
        <sz val="6"/>
        <rFont val="Arial"/>
        <family val="2"/>
      </rPr>
      <t>г/л, Mo - 0,1 г/л, Co - 0,1 г/л</t>
    </r>
  </si>
  <si>
    <r>
      <rPr>
        <b/>
        <sz val="6"/>
        <rFont val="Calibri"/>
        <family val="2"/>
      </rPr>
      <t>Авангард Р Зал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зо</t>
    </r>
  </si>
  <si>
    <r>
      <rPr>
        <sz val="6"/>
        <rFont val="Arial"/>
        <family val="2"/>
      </rPr>
      <t>N - 38 г/л, Fe - 50 г/л</t>
    </r>
  </si>
  <si>
    <r>
      <rPr>
        <b/>
        <sz val="6"/>
        <rFont val="Calibri"/>
        <family val="2"/>
      </rPr>
      <t>Авангард Р Зернові</t>
    </r>
  </si>
  <si>
    <r>
      <rPr>
        <sz val="6"/>
        <rFont val="Arial"/>
        <family val="2"/>
      </rPr>
      <t>N - 60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- 116 г/л, MgO - 40 г/л, Fe - 5 г/л, Mn - 12 г/л, Cu - 12 г/л, Zn -
</t>
    </r>
    <r>
      <rPr>
        <sz val="6"/>
        <rFont val="Arial"/>
        <family val="2"/>
      </rPr>
      <t>10 г/л, B - 3 г/л, Mo - 0,1 г/л, Co - 0,05 г/л</t>
    </r>
  </si>
  <si>
    <r>
      <rPr>
        <b/>
        <sz val="6"/>
        <rFont val="Calibri"/>
        <family val="2"/>
      </rPr>
      <t>Авангард Р Кальц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й</t>
    </r>
    <r>
      <rPr>
        <b/>
        <sz val="6"/>
        <rFont val="Miriam"/>
        <family val="2"/>
      </rPr>
      <t>+</t>
    </r>
    <r>
      <rPr>
        <b/>
        <sz val="6"/>
        <rFont val="Calibri"/>
        <family val="2"/>
      </rPr>
      <t>М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кро</t>
    </r>
  </si>
  <si>
    <r>
      <rPr>
        <sz val="6"/>
        <rFont val="Arial"/>
        <family val="2"/>
      </rPr>
      <t>N - 100 г/л, MgO - 10 г/л, CaO - 180 г/л, Fe - 0,25 м, Mn - 0,1 г/л, Cu - 0,4 г/л, Zn - 0,4 г/л, B - 0,25 г/л, Mo - 0,02 г/л, Co - 0,01 г/л</t>
    </r>
  </si>
  <si>
    <r>
      <rPr>
        <b/>
        <sz val="6"/>
        <rFont val="Calibri"/>
        <family val="2"/>
      </rPr>
      <t>Авангард Р Картопля</t>
    </r>
  </si>
  <si>
    <r>
      <rPr>
        <sz val="6"/>
        <rFont val="Arial"/>
        <family val="2"/>
      </rPr>
      <t>N - 50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- 122 г/л, MgO - 50 г/л, Fe - 4 г/л, Mn - 10 г/л, Cu - 4 г/л, Zn - 8
</t>
    </r>
    <r>
      <rPr>
        <sz val="6"/>
        <rFont val="Arial"/>
        <family val="2"/>
      </rPr>
      <t>г/л, B - 6 г/л, Mo - 0,1 г/л, Co - 0,05 г/л</t>
    </r>
  </si>
  <si>
    <r>
      <rPr>
        <b/>
        <sz val="6"/>
        <rFont val="Calibri"/>
        <family val="2"/>
      </rPr>
      <t>Авангард Р Кв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ти</t>
    </r>
    <r>
      <rPr>
        <b/>
        <sz val="6"/>
        <rFont val="Miriam"/>
        <family val="2"/>
      </rPr>
      <t xml:space="preserve">, </t>
    </r>
    <r>
      <rPr>
        <b/>
        <sz val="6"/>
        <rFont val="Calibri"/>
        <family val="2"/>
      </rPr>
      <t>трави</t>
    </r>
  </si>
  <si>
    <r>
      <rPr>
        <sz val="6"/>
        <rFont val="Arial"/>
        <family val="2"/>
      </rPr>
      <t>N - 50 г/л, 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- 70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- 8 г/л, Fe - 7 г/л, Mn - 2 г/л, Cu - 2 г/л, Zn - 3
</t>
    </r>
    <r>
      <rPr>
        <sz val="6"/>
        <rFont val="Arial"/>
        <family val="2"/>
      </rPr>
      <t>г/л, B - 2 г/л, Mo - 0,1 г/л, Co - 0,01 г/л</t>
    </r>
  </si>
  <si>
    <r>
      <rPr>
        <b/>
        <sz val="6"/>
        <rFont val="Calibri"/>
        <family val="2"/>
      </rPr>
      <t>Авангард Р Кукурудза</t>
    </r>
  </si>
  <si>
    <r>
      <rPr>
        <sz val="6"/>
        <rFont val="Arial"/>
        <family val="2"/>
      </rPr>
      <t>N - 55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- 128 г/л, MgO - 50 г/л, Fe - 5 г/л, Mn - 5 г/л, Cu - 3 г/л, Zn - 20
</t>
    </r>
    <r>
      <rPr>
        <sz val="6"/>
        <rFont val="Arial"/>
        <family val="2"/>
      </rPr>
      <t>г/л, B - 4 г/л, Mo - 0,1 г/л, Co - 0,1 г/л</t>
    </r>
  </si>
  <si>
    <r>
      <rPr>
        <b/>
        <sz val="6"/>
        <rFont val="Calibri"/>
        <family val="2"/>
      </rPr>
      <t>Авангард Р Марганець</t>
    </r>
  </si>
  <si>
    <r>
      <rPr>
        <sz val="6"/>
        <rFont val="Arial"/>
        <family val="2"/>
      </rPr>
      <t>N - 50 г/л, Mn - 100 г/л</t>
    </r>
  </si>
  <si>
    <r>
      <rPr>
        <b/>
        <sz val="6"/>
        <rFont val="Calibri"/>
        <family val="2"/>
      </rPr>
      <t>Авангард Р М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дь</t>
    </r>
  </si>
  <si>
    <r>
      <rPr>
        <sz val="6"/>
        <rFont val="Arial"/>
        <family val="2"/>
      </rPr>
      <t>N - 70 г/л, Cu - 60 г/л</t>
    </r>
  </si>
  <si>
    <r>
      <rPr>
        <b/>
        <sz val="6"/>
        <rFont val="Calibri"/>
        <family val="2"/>
      </rPr>
      <t>Авангард Р Мол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бден</t>
    </r>
  </si>
  <si>
    <r>
      <rPr>
        <sz val="6"/>
        <rFont val="Arial"/>
        <family val="2"/>
      </rPr>
      <t>N - 20 г/л, Mo - 40 г/л</t>
    </r>
  </si>
  <si>
    <r>
      <rPr>
        <b/>
        <sz val="6"/>
        <rFont val="Calibri"/>
        <family val="2"/>
      </rPr>
      <t>Авангард Р Овочеві</t>
    </r>
  </si>
  <si>
    <r>
      <rPr>
        <sz val="6"/>
        <rFont val="Arial"/>
        <family val="2"/>
      </rPr>
      <t>N - 70 г/л, 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- 80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- 60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- 8 г/л, B - 4 г/л, Fe - 4 г/л, Mn - 3 г/л, Cu - 1 г/л,
</t>
    </r>
    <r>
      <rPr>
        <sz val="6"/>
        <rFont val="Arial"/>
        <family val="2"/>
      </rPr>
      <t>Zn - 2 г/л, Mo - 0,1 г/л, Co - 0,01 г/л</t>
    </r>
  </si>
  <si>
    <r>
      <rPr>
        <b/>
        <sz val="6"/>
        <rFont val="Calibri"/>
        <family val="2"/>
      </rPr>
      <t>Авангард Р Пасльонові</t>
    </r>
  </si>
  <si>
    <r>
      <rPr>
        <sz val="6"/>
        <rFont val="Arial"/>
        <family val="2"/>
      </rPr>
      <t>N - 50 г/л, P</t>
    </r>
    <r>
      <rPr>
        <vertAlign val="subscript"/>
        <sz val="3.5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3"/>
        <rFont val="Arial"/>
        <family val="2"/>
      </rPr>
      <t xml:space="preserve">5 </t>
    </r>
    <r>
      <rPr>
        <sz val="6"/>
        <rFont val="Arial"/>
        <family val="2"/>
      </rPr>
      <t>- 50 г/л, K</t>
    </r>
    <r>
      <rPr>
        <vertAlign val="subscript"/>
        <sz val="3"/>
        <rFont val="Arial"/>
        <family val="2"/>
      </rPr>
      <t>2</t>
    </r>
    <r>
      <rPr>
        <sz val="6"/>
        <rFont val="Arial"/>
        <family val="2"/>
      </rPr>
      <t>O - 50 г/л, SO</t>
    </r>
    <r>
      <rPr>
        <vertAlign val="subscript"/>
        <sz val="3"/>
        <rFont val="Arial"/>
        <family val="2"/>
      </rPr>
      <t xml:space="preserve">3 </t>
    </r>
    <r>
      <rPr>
        <sz val="6"/>
        <rFont val="Arial"/>
        <family val="2"/>
      </rPr>
      <t>- 1 г/л, Fe - 0,8 г/л, Mn - 0,4 г/л, Cu - 0,1 г/л, Zn - 0,3 г/л, B - 0,2 г/л, Mo - 0,1 г/л, Co - 0,01 г/л</t>
    </r>
  </si>
  <si>
    <r>
      <rPr>
        <b/>
        <sz val="6"/>
        <rFont val="Calibri"/>
        <family val="2"/>
      </rPr>
      <t>Авангард Р Плодов</t>
    </r>
    <r>
      <rPr>
        <b/>
        <sz val="6"/>
        <rFont val="Miriam"/>
        <family val="2"/>
      </rPr>
      <t>i</t>
    </r>
  </si>
  <si>
    <r>
      <rPr>
        <sz val="6"/>
        <rFont val="Arial"/>
        <family val="2"/>
      </rPr>
      <t>N - 50 г/л, 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- 50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- 3 г/л, Fe - 1 г/л, Mn - 1 г/л, Cu - 0,5 г/л, Zn - 1
</t>
    </r>
    <r>
      <rPr>
        <sz val="6"/>
        <rFont val="Arial"/>
        <family val="2"/>
      </rPr>
      <t>г/л, B - 1 г/л, Mo - 0,1 г/л, Co - 0,1 г/л</t>
    </r>
  </si>
  <si>
    <r>
      <rPr>
        <b/>
        <sz val="6"/>
        <rFont val="Calibri"/>
        <family val="2"/>
      </rPr>
      <t>Авангард Р Р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пак</t>
    </r>
  </si>
  <si>
    <r>
      <rPr>
        <sz val="6"/>
        <rFont val="Arial"/>
        <family val="2"/>
      </rPr>
      <t>N - 60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- 121 г/л, MgO - 50 г/л, Fe - 4 г/л, Mn - 10 г/л, Cu - 4 г/л, Zn - 7
</t>
    </r>
    <r>
      <rPr>
        <sz val="6"/>
        <rFont val="Arial"/>
        <family val="2"/>
      </rPr>
      <t>г/л,  B - 6 г/л, Mo - 0,1 г/л, Co - 0,1 г/л</t>
    </r>
  </si>
  <si>
    <r>
      <rPr>
        <b/>
        <sz val="6"/>
        <rFont val="Calibri"/>
        <family val="2"/>
      </rPr>
      <t>Авангард Р С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рка</t>
    </r>
    <r>
      <rPr>
        <b/>
        <sz val="6"/>
        <rFont val="Miriam"/>
        <family val="2"/>
      </rPr>
      <t>+</t>
    </r>
    <r>
      <rPr>
        <b/>
        <sz val="6"/>
        <rFont val="Calibri"/>
        <family val="2"/>
      </rPr>
      <t>Азот</t>
    </r>
    <r>
      <rPr>
        <b/>
        <sz val="6"/>
        <rFont val="Miriam"/>
        <family val="2"/>
      </rPr>
      <t>+</t>
    </r>
    <r>
      <rPr>
        <b/>
        <sz val="6"/>
        <rFont val="Calibri"/>
        <family val="2"/>
      </rPr>
      <t>М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кро</t>
    </r>
  </si>
  <si>
    <r>
      <rPr>
        <sz val="6"/>
        <rFont val="Arial"/>
        <family val="2"/>
      </rPr>
      <t>N - 100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- 200 г/л, Fe - 0,5 г/л, Mn - 1 г/л, Cu - 0,7 г/л, Zn - 0,3 г/л, B - 0,5 г/л, Mo -
</t>
    </r>
    <r>
      <rPr>
        <sz val="6"/>
        <rFont val="Arial"/>
        <family val="2"/>
      </rPr>
      <t>0,1 г/л, Co - 0,01 г/л</t>
    </r>
  </si>
  <si>
    <r>
      <rPr>
        <b/>
        <sz val="6"/>
        <rFont val="Calibri"/>
        <family val="2"/>
      </rPr>
      <t>Авангард Р Соняшник</t>
    </r>
  </si>
  <si>
    <r>
      <rPr>
        <sz val="6"/>
        <rFont val="Arial"/>
        <family val="2"/>
      </rPr>
      <t>N - 55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- 111 г/л, MgO - 40 г/л, Fe - 2 г/л, Mn - 7 г/л, Cu - 10 г/л, Zn -
</t>
    </r>
    <r>
      <rPr>
        <sz val="6"/>
        <rFont val="Arial"/>
        <family val="2"/>
      </rPr>
      <t>12 г/л, B - 6 г/л, M - 0,05 г/л, Co - 0,05 г/л</t>
    </r>
  </si>
  <si>
    <r>
      <rPr>
        <b/>
        <sz val="6"/>
        <rFont val="Calibri"/>
        <family val="2"/>
      </rPr>
      <t>Авангард Р Старт</t>
    </r>
  </si>
  <si>
    <r>
      <rPr>
        <sz val="6"/>
        <rFont val="Arial"/>
        <family val="2"/>
      </rPr>
      <t>N - 100 г/л, 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- 70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- 20 г/л, SO</t>
    </r>
    <r>
      <rPr>
        <vertAlign val="subscript"/>
        <sz val="6"/>
        <rFont val="Arial"/>
        <family val="2"/>
      </rPr>
      <t>3</t>
    </r>
    <r>
      <rPr>
        <sz val="6"/>
        <rFont val="Arial"/>
        <family val="2"/>
      </rPr>
      <t xml:space="preserve"> - 15 г/л, CaO - 10 г/л, Fe - 10 г/л, Mn - 5 г/л, Cu
</t>
    </r>
    <r>
      <rPr>
        <sz val="6"/>
        <rFont val="Arial"/>
        <family val="2"/>
      </rPr>
      <t>- 2 г/л, Zn - 5 г/л, B - 5 г/л, Mo - 0,5 г/л, Co - 0,1 г/л</t>
    </r>
  </si>
  <si>
    <r>
      <rPr>
        <b/>
        <sz val="6"/>
        <rFont val="Calibri"/>
        <family val="2"/>
      </rPr>
      <t>Авангард Р Фосфор</t>
    </r>
  </si>
  <si>
    <r>
      <rPr>
        <sz val="6"/>
        <rFont val="Arial"/>
        <family val="2"/>
      </rPr>
      <t>N - 45 г/л, 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- 200 г/л</t>
    </r>
  </si>
  <si>
    <r>
      <rPr>
        <b/>
        <sz val="6"/>
        <rFont val="Calibri"/>
        <family val="2"/>
      </rPr>
      <t>Авангард Р Фосфор</t>
    </r>
    <r>
      <rPr>
        <b/>
        <sz val="6"/>
        <rFont val="Miriam"/>
        <family val="2"/>
      </rPr>
      <t>+</t>
    </r>
    <r>
      <rPr>
        <b/>
        <sz val="6"/>
        <rFont val="Calibri"/>
        <family val="2"/>
      </rPr>
      <t>Кал</t>
    </r>
    <r>
      <rPr>
        <b/>
        <sz val="6"/>
        <rFont val="Miriam"/>
        <family val="2"/>
      </rPr>
      <t>i</t>
    </r>
    <r>
      <rPr>
        <b/>
        <sz val="6"/>
        <rFont val="Calibri"/>
        <family val="2"/>
      </rPr>
      <t>й</t>
    </r>
  </si>
  <si>
    <r>
      <rPr>
        <sz val="6"/>
        <rFont val="Arial"/>
        <family val="2"/>
      </rPr>
      <t>P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</t>
    </r>
    <r>
      <rPr>
        <vertAlign val="subscript"/>
        <sz val="6"/>
        <rFont val="Arial"/>
        <family val="2"/>
      </rPr>
      <t>5</t>
    </r>
    <r>
      <rPr>
        <sz val="6"/>
        <rFont val="Arial"/>
        <family val="2"/>
      </rPr>
      <t xml:space="preserve"> - 100 г/л, K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O - 180 г/л</t>
    </r>
  </si>
  <si>
    <r>
      <rPr>
        <b/>
        <sz val="6"/>
        <rFont val="Calibri"/>
        <family val="2"/>
      </rPr>
      <t>Авангард Р Цинк</t>
    </r>
  </si>
  <si>
    <r>
      <rPr>
        <sz val="6"/>
        <rFont val="Arial"/>
        <family val="2"/>
      </rPr>
      <t>N - 65 г/л, Zn - 100 г/л</t>
    </r>
  </si>
  <si>
    <t>Курс</t>
  </si>
  <si>
    <r>
      <rPr>
        <b/>
        <sz val="10"/>
        <color rgb="FFFFFFFF"/>
        <rFont val="Arial"/>
        <family val="2"/>
      </rPr>
      <t>№ п/п</t>
    </r>
  </si>
  <si>
    <r>
      <rPr>
        <b/>
        <sz val="10"/>
        <color rgb="FFFFFFFF"/>
        <rFont val="Arial"/>
        <family val="2"/>
      </rPr>
      <t>Назва препарату</t>
    </r>
  </si>
  <si>
    <r>
      <rPr>
        <b/>
        <sz val="10"/>
        <color rgb="FFFFFFFF"/>
        <rFont val="Arial"/>
        <family val="2"/>
      </rPr>
      <t>Тара</t>
    </r>
  </si>
  <si>
    <r>
      <rPr>
        <b/>
        <sz val="10"/>
        <color rgb="FFFFFFFF"/>
        <rFont val="Arial"/>
        <family val="2"/>
      </rPr>
      <t>Діюча речовина</t>
    </r>
  </si>
  <si>
    <r>
      <rPr>
        <b/>
        <sz val="10"/>
        <color rgb="FFFFFFFF"/>
        <rFont val="Arial"/>
        <family val="2"/>
      </rPr>
      <t>Норма витрати, л(кг)/га(т)</t>
    </r>
  </si>
  <si>
    <r>
      <rPr>
        <b/>
        <sz val="10"/>
        <color rgb="FFFFFFFF"/>
        <rFont val="Arial"/>
        <family val="2"/>
      </rPr>
      <t>АКАРИЦИДИ</t>
    </r>
  </si>
  <si>
    <r>
      <rPr>
        <b/>
        <sz val="10"/>
        <rFont val="Arial"/>
        <family val="2"/>
      </rPr>
      <t>Бластер, ЗП</t>
    </r>
  </si>
  <si>
    <r>
      <rPr>
        <sz val="9.5"/>
        <rFont val="Arial"/>
        <family val="2"/>
      </rPr>
      <t>упаковка 1 кг</t>
    </r>
  </si>
  <si>
    <r>
      <rPr>
        <sz val="9.5"/>
        <rFont val="Arial"/>
        <family val="2"/>
      </rPr>
      <t>гекситіазокс, 200 г/кг</t>
    </r>
  </si>
  <si>
    <r>
      <rPr>
        <sz val="10"/>
        <rFont val="Arial"/>
        <family val="2"/>
      </rPr>
      <t>0,2 - 0,3</t>
    </r>
  </si>
  <si>
    <r>
      <rPr>
        <b/>
        <sz val="10"/>
        <color rgb="FFFFFFFF"/>
        <rFont val="Arial"/>
        <family val="2"/>
      </rPr>
      <t>ІНСЕКТИЦИДИ</t>
    </r>
  </si>
  <si>
    <r>
      <rPr>
        <b/>
        <sz val="10"/>
        <rFont val="Arial"/>
        <family val="2"/>
      </rPr>
      <t>Альфа­ Ацетаміприд, ВП</t>
    </r>
  </si>
  <si>
    <r>
      <rPr>
        <sz val="9.5"/>
        <rFont val="Arial"/>
        <family val="2"/>
      </rPr>
      <t>ацетаміприд, 200 г/кг</t>
    </r>
  </si>
  <si>
    <r>
      <rPr>
        <sz val="10"/>
        <rFont val="Arial"/>
        <family val="2"/>
      </rPr>
      <t>0,1 - 0,15</t>
    </r>
  </si>
  <si>
    <r>
      <rPr>
        <b/>
        <sz val="10"/>
        <rFont val="Arial"/>
        <family val="2"/>
      </rPr>
      <t>Актуал, КЕ</t>
    </r>
  </si>
  <si>
    <r>
      <rPr>
        <sz val="9.5"/>
        <rFont val="Arial"/>
        <family val="2"/>
      </rPr>
      <t>каністра 5 л</t>
    </r>
  </si>
  <si>
    <r>
      <rPr>
        <sz val="9.5"/>
        <rFont val="Arial"/>
        <family val="2"/>
      </rPr>
      <t>піриміфос-метил, 500 г/л</t>
    </r>
  </si>
  <si>
    <r>
      <rPr>
        <sz val="10"/>
        <rFont val="Arial"/>
        <family val="2"/>
      </rPr>
      <t>1,5 - 5,0</t>
    </r>
  </si>
  <si>
    <r>
      <rPr>
        <b/>
        <sz val="10"/>
        <rFont val="Arial"/>
        <family val="2"/>
      </rPr>
      <t>Залп, КЕ</t>
    </r>
  </si>
  <si>
    <r>
      <rPr>
        <sz val="9.5"/>
        <rFont val="Arial"/>
        <family val="2"/>
      </rPr>
      <t>хлорпірифос, 500 г/л + циперметрин, 50 г/л</t>
    </r>
  </si>
  <si>
    <r>
      <rPr>
        <sz val="10"/>
        <rFont val="Arial"/>
        <family val="2"/>
      </rPr>
      <t>0,75 - 1,5</t>
    </r>
  </si>
  <si>
    <r>
      <rPr>
        <b/>
        <sz val="10"/>
        <rFont val="Arial"/>
        <family val="2"/>
      </rPr>
      <t>Командор, РК</t>
    </r>
  </si>
  <si>
    <r>
      <rPr>
        <sz val="9.5"/>
        <rFont val="Arial"/>
        <family val="2"/>
      </rPr>
      <t>імідаклоприд, 200 г/л</t>
    </r>
  </si>
  <si>
    <r>
      <rPr>
        <sz val="10"/>
        <rFont val="Arial"/>
        <family val="2"/>
      </rPr>
      <t>0,2 - 0,25</t>
    </r>
  </si>
  <si>
    <r>
      <rPr>
        <b/>
        <sz val="10"/>
        <rFont val="Arial"/>
        <family val="2"/>
      </rPr>
      <t>Наповал, КС</t>
    </r>
  </si>
  <si>
    <r>
      <rPr>
        <sz val="9.5"/>
        <rFont val="Arial"/>
        <family val="2"/>
      </rPr>
      <t>імідаклоприд, 300 г/л + альфа-циперметрин, 100 г/л</t>
    </r>
  </si>
  <si>
    <r>
      <rPr>
        <b/>
        <sz val="10"/>
        <rFont val="Arial"/>
        <family val="2"/>
      </rPr>
      <t>Нокаут Екстра, КС</t>
    </r>
  </si>
  <si>
    <r>
      <rPr>
        <sz val="9.5"/>
        <rFont val="Arial"/>
        <family val="2"/>
      </rPr>
      <t>альфа-циперметрин, 200 г/л</t>
    </r>
  </si>
  <si>
    <r>
      <rPr>
        <sz val="10"/>
        <rFont val="Arial"/>
        <family val="2"/>
      </rPr>
      <t>0,05- 0,125</t>
    </r>
  </si>
  <si>
    <r>
      <rPr>
        <b/>
        <sz val="10"/>
        <rFont val="Arial"/>
        <family val="2"/>
      </rPr>
      <t>Нокаут, КЕ</t>
    </r>
  </si>
  <si>
    <r>
      <rPr>
        <sz val="9.5"/>
        <rFont val="Arial"/>
        <family val="2"/>
      </rPr>
      <t>альфа-циперметрин, 100 г/л</t>
    </r>
  </si>
  <si>
    <r>
      <rPr>
        <sz val="10"/>
        <rFont val="Arial"/>
        <family val="2"/>
      </rPr>
      <t>0,1 - 0,25</t>
    </r>
  </si>
  <si>
    <r>
      <rPr>
        <b/>
        <sz val="10"/>
        <rFont val="Arial"/>
        <family val="2"/>
      </rPr>
      <t>Разит, КС</t>
    </r>
  </si>
  <si>
    <r>
      <rPr>
        <sz val="9.5"/>
        <rFont val="Arial"/>
        <family val="2"/>
      </rPr>
      <t>каністра 1 л</t>
    </r>
  </si>
  <si>
    <r>
      <rPr>
        <sz val="9.5"/>
        <rFont val="Arial"/>
        <family val="2"/>
      </rPr>
      <t>імідаклоприд, 140 г/л  + ацетамиприд, 160 г/л + альфа-циперметрин, 100 г/л</t>
    </r>
  </si>
  <si>
    <r>
      <rPr>
        <sz val="10"/>
        <rFont val="Arial"/>
        <family val="2"/>
      </rPr>
      <t>0,1 - 0,2</t>
    </r>
  </si>
  <si>
    <r>
      <rPr>
        <b/>
        <sz val="10"/>
        <rFont val="Arial"/>
        <family val="2"/>
      </rPr>
      <t>СуперБізон, КЕ</t>
    </r>
  </si>
  <si>
    <r>
      <rPr>
        <sz val="9.5"/>
        <rFont val="Arial"/>
        <family val="2"/>
      </rPr>
      <t>каністра 10 л</t>
    </r>
  </si>
  <si>
    <r>
      <rPr>
        <sz val="9.5"/>
        <rFont val="Arial"/>
        <family val="2"/>
      </rPr>
      <t>диметоат, 400 г/л</t>
    </r>
  </si>
  <si>
    <r>
      <rPr>
        <sz val="10"/>
        <rFont val="Arial"/>
        <family val="2"/>
      </rPr>
      <t>1,0 - 6,0</t>
    </r>
  </si>
  <si>
    <r>
      <rPr>
        <b/>
        <sz val="10"/>
        <color rgb="FFFFFFFF"/>
        <rFont val="Arial"/>
        <family val="2"/>
      </rPr>
      <t>ФУНГІЦИДИ</t>
    </r>
  </si>
  <si>
    <r>
      <rPr>
        <b/>
        <sz val="10"/>
        <rFont val="Arial"/>
        <family val="2"/>
      </rPr>
      <t>Альфа­Мідь, ЗП</t>
    </r>
  </si>
  <si>
    <r>
      <rPr>
        <sz val="9.5"/>
        <rFont val="Arial"/>
        <family val="2"/>
      </rPr>
      <t>упаковка 10 кг</t>
    </r>
  </si>
  <si>
    <r>
      <rPr>
        <sz val="9.5"/>
        <rFont val="Arial"/>
        <family val="2"/>
      </rPr>
      <t>гідроокис міді, 770 г/кг</t>
    </r>
  </si>
  <si>
    <r>
      <rPr>
        <sz val="10"/>
        <rFont val="Arial"/>
        <family val="2"/>
      </rPr>
      <t>2,6 - 3,0</t>
    </r>
  </si>
  <si>
    <r>
      <rPr>
        <b/>
        <sz val="10"/>
        <rFont val="Arial"/>
        <family val="2"/>
      </rPr>
      <t>Альфа­Стандарт, КС</t>
    </r>
  </si>
  <si>
    <r>
      <rPr>
        <sz val="9.5"/>
        <rFont val="Arial"/>
        <family val="2"/>
      </rPr>
      <t>карбендазим, 500 г/л</t>
    </r>
  </si>
  <si>
    <r>
      <rPr>
        <sz val="10"/>
        <rFont val="Arial"/>
        <family val="2"/>
      </rPr>
      <t>0,5 - 1,5</t>
    </r>
  </si>
  <si>
    <r>
      <rPr>
        <b/>
        <sz val="10"/>
        <rFont val="Arial"/>
        <family val="2"/>
      </rPr>
      <t>Альфа­Тебузол, КЕ</t>
    </r>
  </si>
  <si>
    <r>
      <rPr>
        <sz val="9.5"/>
        <rFont val="Arial"/>
        <family val="2"/>
      </rPr>
      <t>тебуконазол, 250 г/л</t>
    </r>
  </si>
  <si>
    <r>
      <rPr>
        <sz val="10"/>
        <rFont val="Arial"/>
        <family val="2"/>
      </rPr>
      <t>0,5 - 1,0</t>
    </r>
  </si>
  <si>
    <r>
      <rPr>
        <b/>
        <sz val="10"/>
        <rFont val="Arial"/>
        <family val="2"/>
      </rPr>
      <t>Болівар Форте, КС</t>
    </r>
  </si>
  <si>
    <r>
      <rPr>
        <sz val="9.5"/>
        <rFont val="Arial"/>
        <family val="2"/>
      </rPr>
      <t>тебуконазол, 240 г/л + крезоксим-метил, 125 г/л</t>
    </r>
  </si>
  <si>
    <r>
      <rPr>
        <b/>
        <sz val="10"/>
        <rFont val="Arial"/>
        <family val="2"/>
      </rPr>
      <t>ДОК Про, ЗП</t>
    </r>
  </si>
  <si>
    <r>
      <rPr>
        <sz val="9.5"/>
        <rFont val="Arial"/>
        <family val="2"/>
      </rPr>
      <t>цимоксаніл, 300 г/кг + міклобутаніл, 200 г/кг</t>
    </r>
  </si>
  <si>
    <r>
      <rPr>
        <sz val="10"/>
        <rFont val="Arial"/>
        <family val="2"/>
      </rPr>
      <t>0,4 - 0,6</t>
    </r>
  </si>
  <si>
    <r>
      <rPr>
        <sz val="9.5"/>
        <rFont val="Arial"/>
        <family val="2"/>
      </rPr>
      <t>упаковка 0,2 кг</t>
    </r>
  </si>
  <si>
    <r>
      <rPr>
        <b/>
        <sz val="10"/>
        <rFont val="Arial"/>
        <family val="2"/>
      </rPr>
      <t>Десфілар, ЗП</t>
    </r>
  </si>
  <si>
    <r>
      <rPr>
        <sz val="9.5"/>
        <rFont val="Arial"/>
        <family val="2"/>
      </rPr>
      <t>упаковка 5кг</t>
    </r>
  </si>
  <si>
    <r>
      <rPr>
        <sz val="9.5"/>
        <rFont val="Arial"/>
        <family val="2"/>
      </rPr>
      <t>манкоцеб, 680 г/кг + цимоксаніл, 45 г/кг</t>
    </r>
  </si>
  <si>
    <r>
      <rPr>
        <sz val="10"/>
        <rFont val="Arial"/>
        <family val="2"/>
      </rPr>
      <t>2,0 - 2,5</t>
    </r>
  </si>
  <si>
    <r>
      <rPr>
        <b/>
        <sz val="10"/>
        <rFont val="Arial"/>
        <family val="2"/>
      </rPr>
      <t>Камелот, КЕ</t>
    </r>
  </si>
  <si>
    <r>
      <rPr>
        <sz val="9.5"/>
        <rFont val="Arial"/>
        <family val="2"/>
      </rPr>
      <t>міклобутаніл, 250 г/л</t>
    </r>
  </si>
  <si>
    <r>
      <rPr>
        <sz val="10"/>
        <rFont val="Arial"/>
        <family val="2"/>
      </rPr>
      <t>0,15 - 0,5</t>
    </r>
  </si>
  <si>
    <r>
      <rPr>
        <b/>
        <sz val="10"/>
        <rFont val="Arial"/>
        <family val="2"/>
      </rPr>
      <t>Тезис, КС</t>
    </r>
  </si>
  <si>
    <r>
      <rPr>
        <sz val="9.5"/>
        <rFont val="Arial"/>
        <family val="2"/>
      </rPr>
      <t>тебуконазол, 500 г/л</t>
    </r>
  </si>
  <si>
    <r>
      <rPr>
        <sz val="10"/>
        <rFont val="Arial"/>
        <family val="2"/>
      </rPr>
      <t>0,25 - 0,5</t>
    </r>
  </si>
  <si>
    <r>
      <rPr>
        <b/>
        <sz val="10"/>
        <rFont val="Arial"/>
        <family val="2"/>
      </rPr>
      <t>Фенікс, КС</t>
    </r>
  </si>
  <si>
    <r>
      <rPr>
        <sz val="9.5"/>
        <rFont val="Arial"/>
        <family val="2"/>
      </rPr>
      <t>флутриафол, 250 г/л</t>
    </r>
  </si>
  <si>
    <r>
      <rPr>
        <sz val="10"/>
        <rFont val="Arial"/>
        <family val="2"/>
      </rPr>
      <t>0,3 - 0,5</t>
    </r>
  </si>
  <si>
    <r>
      <rPr>
        <b/>
        <sz val="10"/>
        <rFont val="Arial"/>
        <family val="2"/>
      </rPr>
      <t>Фенікс Дуо, КС</t>
    </r>
  </si>
  <si>
    <r>
      <rPr>
        <sz val="9.5"/>
        <rFont val="Arial"/>
        <family val="2"/>
      </rPr>
      <t>флутриафол, 187 г/л + тіофанат-метил, 310 г/л</t>
    </r>
  </si>
  <si>
    <r>
      <rPr>
        <sz val="10"/>
        <rFont val="Arial"/>
        <family val="2"/>
      </rPr>
      <t>0,6 - 0,4</t>
    </r>
  </si>
  <si>
    <r>
      <rPr>
        <b/>
        <sz val="12"/>
        <color rgb="FFFFFFFF"/>
        <rFont val="Arial"/>
        <family val="2"/>
      </rPr>
      <t>ПРОТРУЙНИКИ</t>
    </r>
  </si>
  <si>
    <r>
      <rPr>
        <b/>
        <sz val="10"/>
        <rFont val="Arial"/>
        <family val="2"/>
      </rPr>
      <t>Авіценна, СЕ</t>
    </r>
  </si>
  <si>
    <r>
      <rPr>
        <sz val="9.5"/>
        <rFont val="Arial"/>
        <family val="2"/>
      </rPr>
      <t>тебуконазол, 50 г/л + прохлораз, 250 г/л + крезоксим-метил, 50 г/л</t>
    </r>
  </si>
  <si>
    <r>
      <rPr>
        <b/>
        <sz val="10"/>
        <rFont val="Arial"/>
        <family val="2"/>
      </rPr>
      <t>Венцедор, ТН</t>
    </r>
  </si>
  <si>
    <r>
      <rPr>
        <sz val="9.5"/>
        <rFont val="Arial"/>
        <family val="2"/>
      </rPr>
      <t>тебуконазол, 25 г/л + тирам, 400 г/л</t>
    </r>
  </si>
  <si>
    <r>
      <rPr>
        <sz val="10"/>
        <rFont val="Arial"/>
        <family val="2"/>
      </rPr>
      <t>1,0 - 1,2</t>
    </r>
  </si>
  <si>
    <r>
      <rPr>
        <b/>
        <sz val="10"/>
        <rFont val="Arial"/>
        <family val="2"/>
      </rPr>
      <t>Діксіл Ультра, ТН</t>
    </r>
  </si>
  <si>
    <r>
      <rPr>
        <sz val="9.5"/>
        <rFont val="Arial"/>
        <family val="2"/>
      </rPr>
      <t>тебуконазол, 120 г/л</t>
    </r>
  </si>
  <si>
    <r>
      <rPr>
        <b/>
        <sz val="10"/>
        <rFont val="Arial"/>
        <family val="2"/>
      </rPr>
      <t>Командор Екстра, ТН</t>
    </r>
  </si>
  <si>
    <r>
      <rPr>
        <sz val="9.5"/>
        <rFont val="Arial"/>
        <family val="2"/>
      </rPr>
      <t>імідаклоприд, 600 г/л</t>
    </r>
  </si>
  <si>
    <r>
      <rPr>
        <sz val="10"/>
        <rFont val="Arial"/>
        <family val="2"/>
      </rPr>
      <t>0,4 - 10,0</t>
    </r>
  </si>
  <si>
    <r>
      <rPr>
        <b/>
        <sz val="10"/>
        <rFont val="Arial"/>
        <family val="2"/>
      </rPr>
      <t>Командор Гранд, ТН</t>
    </r>
  </si>
  <si>
    <r>
      <rPr>
        <sz val="9.5"/>
        <rFont val="Arial"/>
        <family val="2"/>
      </rPr>
      <t>імідаклоприд, 500 г/л + альфа-циперметрин, 50 г/л</t>
    </r>
  </si>
  <si>
    <r>
      <rPr>
        <b/>
        <sz val="12"/>
        <color rgb="FFFFFFFF"/>
        <rFont val="Arial"/>
        <family val="2"/>
      </rPr>
      <t>ГЕРБІЦИДИ</t>
    </r>
  </si>
  <si>
    <r>
      <rPr>
        <b/>
        <sz val="10"/>
        <rFont val="Arial"/>
        <family val="2"/>
      </rPr>
      <t>Альфа­Бентазон, РК</t>
    </r>
  </si>
  <si>
    <r>
      <rPr>
        <sz val="9.5"/>
        <rFont val="Arial"/>
        <family val="2"/>
      </rPr>
      <t>каністра 20 л</t>
    </r>
  </si>
  <si>
    <r>
      <rPr>
        <sz val="9.5"/>
        <rFont val="Arial"/>
        <family val="2"/>
      </rPr>
      <t>бентазон, 480 г/л</t>
    </r>
  </si>
  <si>
    <r>
      <rPr>
        <sz val="10"/>
        <rFont val="Arial"/>
        <family val="2"/>
      </rPr>
      <t>1,5 - 3,0</t>
    </r>
  </si>
  <si>
    <r>
      <rPr>
        <b/>
        <sz val="10"/>
        <rFont val="Arial"/>
        <family val="2"/>
      </rPr>
      <t>Альфа­Бригадир, КЕ</t>
    </r>
  </si>
  <si>
    <r>
      <rPr>
        <sz val="9.5"/>
        <rFont val="Arial"/>
        <family val="2"/>
      </rPr>
      <t>десмедифам, 71 г/л + фенмедифам, 91 г/л + етофумезат, 112 г/л</t>
    </r>
  </si>
  <si>
    <r>
      <rPr>
        <b/>
        <sz val="10"/>
        <rFont val="Arial"/>
        <family val="2"/>
      </rPr>
      <t>Альфа­Гетьман, КЕ</t>
    </r>
  </si>
  <si>
    <r>
      <rPr>
        <sz val="9.5"/>
        <rFont val="Arial"/>
        <family val="2"/>
      </rPr>
      <t>метолахлор, 960 г/л</t>
    </r>
  </si>
  <si>
    <r>
      <rPr>
        <sz val="10"/>
        <rFont val="Arial"/>
        <family val="2"/>
      </rPr>
      <t>1,6 - 2,6</t>
    </r>
  </si>
  <si>
    <r>
      <rPr>
        <b/>
        <sz val="10"/>
        <rFont val="Arial"/>
        <family val="2"/>
      </rPr>
      <t>Альфа­Дикамба, РК</t>
    </r>
  </si>
  <si>
    <r>
      <rPr>
        <sz val="9.5"/>
        <rFont val="Arial"/>
        <family val="2"/>
      </rPr>
      <t>дикамба, 480 г/л</t>
    </r>
  </si>
  <si>
    <r>
      <rPr>
        <sz val="10"/>
        <rFont val="Arial"/>
        <family val="2"/>
      </rPr>
      <t>0,15 - 0,8</t>
    </r>
  </si>
  <si>
    <r>
      <rPr>
        <b/>
        <sz val="10"/>
        <rFont val="Arial"/>
        <family val="2"/>
      </rPr>
      <t>Альфа­Ефір, КЕ</t>
    </r>
  </si>
  <si>
    <r>
      <rPr>
        <sz val="9.5"/>
        <rFont val="Arial"/>
        <family val="2"/>
      </rPr>
      <t>2-етилгексиловий ефір 2,4 Д, 850 г/л, у кислотно- му еквіваленті, 564 г/л</t>
    </r>
  </si>
  <si>
    <r>
      <rPr>
        <sz val="10"/>
        <rFont val="Arial"/>
        <family val="2"/>
      </rPr>
      <t>0,6 - 0,8</t>
    </r>
  </si>
  <si>
    <r>
      <rPr>
        <b/>
        <sz val="10"/>
        <rFont val="Arial"/>
        <family val="2"/>
      </rPr>
      <t>Альфа­Маїс, ВГ</t>
    </r>
  </si>
  <si>
    <r>
      <rPr>
        <sz val="9.5"/>
        <rFont val="Arial"/>
        <family val="2"/>
      </rPr>
      <t>упаковка 0,1 кг</t>
    </r>
  </si>
  <si>
    <r>
      <rPr>
        <sz val="9.5"/>
        <rFont val="Arial"/>
        <family val="2"/>
      </rPr>
      <t>тифенсульфурон-метил, 750 г/кг</t>
    </r>
  </si>
  <si>
    <r>
      <rPr>
        <sz val="10"/>
        <rFont val="Arial"/>
        <family val="2"/>
      </rPr>
      <t xml:space="preserve">0,010 -
</t>
    </r>
    <r>
      <rPr>
        <sz val="10"/>
        <rFont val="Arial"/>
        <family val="2"/>
      </rPr>
      <t>0,025</t>
    </r>
  </si>
  <si>
    <r>
      <rPr>
        <b/>
        <sz val="10"/>
        <rFont val="Arial"/>
        <family val="2"/>
      </rPr>
      <t>Альфа­Нуфурон ВГ</t>
    </r>
  </si>
  <si>
    <r>
      <rPr>
        <sz val="9.5"/>
        <rFont val="Arial"/>
        <family val="2"/>
      </rPr>
      <t>упаковка 0,5 кг</t>
    </r>
  </si>
  <si>
    <r>
      <rPr>
        <sz val="9.5"/>
        <rFont val="Arial"/>
        <family val="2"/>
      </rPr>
      <t>нікосульфурон, 750 г/кг</t>
    </r>
  </si>
  <si>
    <r>
      <rPr>
        <sz val="10"/>
        <rFont val="Arial"/>
        <family val="2"/>
      </rPr>
      <t>0,05 - 0,07</t>
    </r>
  </si>
  <si>
    <r>
      <rPr>
        <b/>
        <sz val="10"/>
        <rFont val="Arial"/>
        <family val="2"/>
      </rPr>
      <t>Альфа­Піралід, РК</t>
    </r>
  </si>
  <si>
    <r>
      <rPr>
        <sz val="9.5"/>
        <rFont val="Arial"/>
        <family val="2"/>
      </rPr>
      <t>клопіралід, 300 г/л</t>
    </r>
  </si>
  <si>
    <r>
      <rPr>
        <b/>
        <sz val="10"/>
        <rFont val="Arial"/>
        <family val="2"/>
      </rPr>
      <t>Альфа­Прометрин, КС</t>
    </r>
  </si>
  <si>
    <r>
      <rPr>
        <sz val="9.5"/>
        <rFont val="Arial"/>
        <family val="2"/>
      </rPr>
      <t>прометрин, 500 г/л</t>
    </r>
  </si>
  <si>
    <r>
      <rPr>
        <sz val="10"/>
        <rFont val="Arial"/>
        <family val="2"/>
      </rPr>
      <t>2,0 - 4,0</t>
    </r>
  </si>
  <si>
    <r>
      <rPr>
        <b/>
        <sz val="10"/>
        <rFont val="Arial"/>
        <family val="2"/>
      </rPr>
      <t>Альфа­Стар, ВГ</t>
    </r>
  </si>
  <si>
    <r>
      <rPr>
        <sz val="9.5"/>
        <rFont val="Arial"/>
        <family val="2"/>
      </rPr>
      <t>флакон 0,5 кг</t>
    </r>
  </si>
  <si>
    <r>
      <rPr>
        <sz val="9.5"/>
        <rFont val="Arial"/>
        <family val="2"/>
      </rPr>
      <t>трибенурон-метил, 750 г/кг</t>
    </r>
  </si>
  <si>
    <r>
      <rPr>
        <sz val="10"/>
        <rFont val="Arial"/>
        <family val="2"/>
      </rPr>
      <t xml:space="preserve">0,020 -
</t>
    </r>
    <r>
      <rPr>
        <sz val="10"/>
        <rFont val="Arial"/>
        <family val="2"/>
      </rPr>
      <t>0,025</t>
    </r>
  </si>
  <si>
    <r>
      <rPr>
        <b/>
        <sz val="10"/>
        <rFont val="Arial"/>
        <family val="2"/>
      </rPr>
      <t>Альфа­Стар­Дуо, ВГ</t>
    </r>
  </si>
  <si>
    <r>
      <rPr>
        <sz val="9.5"/>
        <rFont val="Arial"/>
        <family val="2"/>
      </rPr>
      <t>трибенурон-метил, 250 г/кг + тифенсуль- фурон-метил, 500 г/кг</t>
    </r>
  </si>
  <si>
    <r>
      <rPr>
        <sz val="10"/>
        <rFont val="Arial"/>
        <family val="2"/>
      </rPr>
      <t>0,03 - 0,06</t>
    </r>
  </si>
  <si>
    <r>
      <rPr>
        <b/>
        <sz val="10"/>
        <rFont val="Arial"/>
        <family val="2"/>
      </rPr>
      <t>Антизлак, КЕ</t>
    </r>
  </si>
  <si>
    <r>
      <rPr>
        <sz val="9.5"/>
        <rFont val="Arial"/>
        <family val="2"/>
      </rPr>
      <t>клетодим, 240 г/л</t>
    </r>
  </si>
  <si>
    <r>
      <rPr>
        <sz val="10"/>
        <rFont val="Arial"/>
        <family val="2"/>
      </rPr>
      <t>0,8 - 0,4</t>
    </r>
  </si>
  <si>
    <r>
      <rPr>
        <b/>
        <sz val="10"/>
        <rFont val="Arial"/>
        <family val="2"/>
      </rPr>
      <t>Багіра Супер, КЕ</t>
    </r>
  </si>
  <si>
    <r>
      <rPr>
        <sz val="9.5"/>
        <rFont val="Arial"/>
        <family val="2"/>
      </rPr>
      <t>хізалофоп-п-етил, 50 г/л</t>
    </r>
  </si>
  <si>
    <r>
      <rPr>
        <sz val="10"/>
        <rFont val="Arial"/>
        <family val="2"/>
      </rPr>
      <t>3,0 - 1,5</t>
    </r>
  </si>
  <si>
    <r>
      <rPr>
        <b/>
        <sz val="10"/>
        <rFont val="Arial"/>
        <family val="2"/>
      </rPr>
      <t>Гладіатор, КС</t>
    </r>
  </si>
  <si>
    <r>
      <rPr>
        <sz val="9.5"/>
        <rFont val="Arial"/>
        <family val="2"/>
      </rPr>
      <t>метамітрон, 700 г/л</t>
    </r>
  </si>
  <si>
    <r>
      <rPr>
        <sz val="10"/>
        <rFont val="Arial"/>
        <family val="2"/>
      </rPr>
      <t xml:space="preserve">5,0 - 6,0
</t>
    </r>
    <r>
      <rPr>
        <sz val="10"/>
        <rFont val="Arial"/>
        <family val="2"/>
      </rPr>
      <t xml:space="preserve">(2,0 + 2,0 +
</t>
    </r>
    <r>
      <rPr>
        <sz val="10"/>
        <rFont val="Arial"/>
        <family val="2"/>
      </rPr>
      <t>2,0)</t>
    </r>
  </si>
  <si>
    <r>
      <rPr>
        <b/>
        <sz val="10"/>
        <rFont val="Arial"/>
        <family val="2"/>
      </rPr>
      <t>Девайс Ультра, РК</t>
    </r>
  </si>
  <si>
    <r>
      <rPr>
        <sz val="9.5"/>
        <rFont val="Arial"/>
        <family val="2"/>
      </rPr>
      <t xml:space="preserve">імазамокс, 33 г/л+
</t>
    </r>
    <r>
      <rPr>
        <sz val="9.5"/>
        <rFont val="Arial"/>
        <family val="2"/>
      </rPr>
      <t>імазапір, 15 г/л</t>
    </r>
  </si>
  <si>
    <r>
      <rPr>
        <b/>
        <sz val="10"/>
        <rFont val="Arial"/>
        <family val="2"/>
      </rPr>
      <t>Еталон, КЕ</t>
    </r>
  </si>
  <si>
    <r>
      <rPr>
        <sz val="9.5"/>
        <rFont val="Arial"/>
        <family val="2"/>
      </rPr>
      <t>ацетохлор, 900 г/л</t>
    </r>
  </si>
  <si>
    <r>
      <rPr>
        <b/>
        <sz val="10"/>
        <rFont val="Arial"/>
        <family val="2"/>
      </rPr>
      <t>Клінч Форте, ВГ + ПАР Бустер</t>
    </r>
  </si>
  <si>
    <r>
      <rPr>
        <sz val="9.5"/>
        <rFont val="Arial"/>
        <family val="2"/>
      </rPr>
      <t>флакон 0,5 кг + каністра 1 л</t>
    </r>
  </si>
  <si>
    <r>
      <rPr>
        <sz val="9.5"/>
        <rFont val="Arial"/>
        <family val="2"/>
      </rPr>
      <t>римсульфурон, 250 г/кг + флорасулам, 80 г/кг</t>
    </r>
  </si>
  <si>
    <r>
      <rPr>
        <sz val="10"/>
        <rFont val="Arial"/>
        <family val="2"/>
      </rPr>
      <t xml:space="preserve">0,05 +
</t>
    </r>
    <r>
      <rPr>
        <sz val="10"/>
        <rFont val="Arial"/>
        <family val="2"/>
      </rPr>
      <t>ПАР 0,1</t>
    </r>
  </si>
  <si>
    <r>
      <rPr>
        <b/>
        <sz val="10"/>
        <rFont val="Arial"/>
        <family val="2"/>
      </rPr>
      <t>Клінч Макс, ВГ + ПАР Бустер</t>
    </r>
  </si>
  <si>
    <r>
      <rPr>
        <sz val="9.5"/>
        <rFont val="Arial"/>
        <family val="2"/>
      </rPr>
      <t>римсульфурон, 250 г/кг + флорасулам, 80 г/кг + тифенсульфурон-метил, 150 г/кг</t>
    </r>
  </si>
  <si>
    <r>
      <rPr>
        <b/>
        <sz val="10"/>
        <rFont val="Arial"/>
        <family val="2"/>
      </rPr>
      <t>Козак, КЕ</t>
    </r>
  </si>
  <si>
    <r>
      <rPr>
        <sz val="9.5"/>
        <rFont val="Arial"/>
        <family val="2"/>
      </rPr>
      <t>клетодим,120 г/л</t>
    </r>
  </si>
  <si>
    <r>
      <rPr>
        <sz val="10"/>
        <rFont val="Arial"/>
        <family val="2"/>
      </rPr>
      <t>0,8 - 1,8</t>
    </r>
  </si>
  <si>
    <r>
      <rPr>
        <b/>
        <sz val="10"/>
        <rFont val="Arial"/>
        <family val="2"/>
      </rPr>
      <t xml:space="preserve">Конкур, КС </t>
    </r>
  </si>
  <si>
    <r>
      <rPr>
        <sz val="9.5"/>
        <rFont val="Arial"/>
        <family val="2"/>
      </rPr>
      <t>метрибузин, 600 г/л</t>
    </r>
  </si>
  <si>
    <r>
      <rPr>
        <sz val="10"/>
        <rFont val="Arial"/>
        <family val="2"/>
      </rPr>
      <t>0,5 - 0,7</t>
    </r>
  </si>
  <si>
    <r>
      <rPr>
        <b/>
        <sz val="10"/>
        <rFont val="Arial"/>
        <family val="2"/>
      </rPr>
      <t>Контролер, ЗП</t>
    </r>
  </si>
  <si>
    <r>
      <rPr>
        <sz val="9.5"/>
        <rFont val="Arial"/>
        <family val="2"/>
      </rPr>
      <t>упаковка 0,6 кг</t>
    </r>
  </si>
  <si>
    <r>
      <rPr>
        <sz val="9.5"/>
        <rFont val="Arial"/>
        <family val="2"/>
      </rPr>
      <t>трифлусульфурон-метил, 500 г/л</t>
    </r>
  </si>
  <si>
    <r>
      <rPr>
        <b/>
        <sz val="10"/>
        <rFont val="Arial"/>
        <family val="2"/>
      </rPr>
      <t xml:space="preserve">Лобера, КЕ </t>
    </r>
  </si>
  <si>
    <r>
      <rPr>
        <sz val="9.5"/>
        <rFont val="Arial"/>
        <family val="2"/>
      </rPr>
      <t>хізалофоп-п-етил, 150 г/л</t>
    </r>
  </si>
  <si>
    <r>
      <rPr>
        <b/>
        <sz val="10"/>
        <rFont val="Arial"/>
        <family val="2"/>
      </rPr>
      <t>Містард, ВГ</t>
    </r>
  </si>
  <si>
    <r>
      <rPr>
        <sz val="10"/>
        <rFont val="Arial"/>
        <family val="2"/>
      </rPr>
      <t xml:space="preserve">0,03-0,05
</t>
    </r>
    <r>
      <rPr>
        <sz val="10"/>
        <rFont val="Arial"/>
        <family val="2"/>
      </rPr>
      <t>г/га + ПАР 0,1</t>
    </r>
  </si>
  <si>
    <r>
      <rPr>
        <b/>
        <sz val="10"/>
        <rFont val="Arial"/>
        <family val="2"/>
      </rPr>
      <t>Оскар Преміум, СЕ</t>
    </r>
  </si>
  <si>
    <r>
      <rPr>
        <sz val="9.5"/>
        <rFont val="Arial"/>
        <family val="2"/>
      </rPr>
      <t>пропізохлор, 450 г/л + тербутилазин, 215 г/л</t>
    </r>
  </si>
  <si>
    <r>
      <rPr>
        <sz val="10"/>
        <rFont val="Arial"/>
        <family val="2"/>
      </rPr>
      <t>3,5 - 4,0</t>
    </r>
  </si>
  <si>
    <r>
      <rPr>
        <b/>
        <sz val="10"/>
        <rFont val="Arial"/>
        <family val="2"/>
      </rPr>
      <t>Отаман Екстра, РК</t>
    </r>
  </si>
  <si>
    <r>
      <rPr>
        <sz val="9.5"/>
        <rFont val="Arial"/>
        <family val="2"/>
      </rPr>
      <t>гліфосат кислота 540 г/л (калійна сіль)</t>
    </r>
  </si>
  <si>
    <r>
      <rPr>
        <sz val="10"/>
        <rFont val="Arial"/>
        <family val="2"/>
      </rPr>
      <t>1,5 - 4,0</t>
    </r>
  </si>
  <si>
    <r>
      <rPr>
        <b/>
        <sz val="10"/>
        <rFont val="Arial"/>
        <family val="2"/>
      </rPr>
      <t>Отаман, РК</t>
    </r>
  </si>
  <si>
    <r>
      <rPr>
        <sz val="9.5"/>
        <rFont val="Arial"/>
        <family val="2"/>
      </rPr>
      <t>гліфосат кислота, 360 г/л (ізопропіламінна сіль)</t>
    </r>
  </si>
  <si>
    <r>
      <rPr>
        <sz val="10"/>
        <rFont val="Arial"/>
        <family val="2"/>
      </rPr>
      <t>6,0 - 2,5</t>
    </r>
  </si>
  <si>
    <r>
      <rPr>
        <b/>
        <sz val="10"/>
        <rFont val="Arial"/>
        <family val="2"/>
      </rPr>
      <t>Пальміра, КЕ</t>
    </r>
  </si>
  <si>
    <r>
      <rPr>
        <sz val="9.5"/>
        <rFont val="Arial"/>
        <family val="2"/>
      </rPr>
      <t>хізалофоп-п-тефурил, 120 г/л</t>
    </r>
  </si>
  <si>
    <r>
      <rPr>
        <b/>
        <sz val="10"/>
        <rFont val="Arial"/>
        <family val="2"/>
      </rPr>
      <t>Рамзес, ВГ</t>
    </r>
  </si>
  <si>
    <r>
      <rPr>
        <sz val="9.5"/>
        <rFont val="Arial"/>
        <family val="2"/>
      </rPr>
      <t>римсульфурон, 250 г/кг</t>
    </r>
  </si>
  <si>
    <r>
      <rPr>
        <b/>
        <sz val="10"/>
        <rFont val="Arial"/>
        <family val="2"/>
      </rPr>
      <t>Сокар, РК</t>
    </r>
  </si>
  <si>
    <r>
      <rPr>
        <sz val="9.5"/>
        <rFont val="Arial"/>
        <family val="2"/>
      </rPr>
      <t>гліфосат кислота, 436 г/л (амонійна сіль)</t>
    </r>
  </si>
  <si>
    <r>
      <rPr>
        <sz val="10"/>
        <rFont val="Arial"/>
        <family val="2"/>
      </rPr>
      <t>2,0 - 5,0</t>
    </r>
  </si>
  <si>
    <r>
      <rPr>
        <b/>
        <sz val="10"/>
        <rFont val="Arial"/>
        <family val="2"/>
      </rPr>
      <t>Сантал, РК</t>
    </r>
  </si>
  <si>
    <r>
      <rPr>
        <sz val="9.5"/>
        <rFont val="Arial"/>
        <family val="2"/>
      </rPr>
      <t>імазамокс, 33 г/л + імазапір, 15 г/л</t>
    </r>
  </si>
  <si>
    <r>
      <rPr>
        <sz val="10"/>
        <rFont val="Arial"/>
        <family val="2"/>
      </rPr>
      <t>1,2 - 1,0</t>
    </r>
  </si>
  <si>
    <r>
      <rPr>
        <b/>
        <sz val="10"/>
        <rFont val="Arial"/>
        <family val="2"/>
      </rPr>
      <t>Триатлон, ВГ</t>
    </r>
  </si>
  <si>
    <r>
      <rPr>
        <sz val="9.5"/>
        <rFont val="Arial"/>
        <family val="2"/>
      </rPr>
      <t>тифенсульфурон-метил, 300 г/кг + трибенурон- метил, 300 г/кг + флорасулам, 100 г/кг</t>
    </r>
  </si>
  <si>
    <r>
      <rPr>
        <sz val="10"/>
        <rFont val="Arial"/>
        <family val="2"/>
      </rPr>
      <t>0,03 - 0,05</t>
    </r>
  </si>
  <si>
    <r>
      <rPr>
        <b/>
        <sz val="10"/>
        <rFont val="Arial"/>
        <family val="2"/>
      </rPr>
      <t>Хаммер, ВГ</t>
    </r>
  </si>
  <si>
    <r>
      <rPr>
        <sz val="9.5"/>
        <rFont val="Arial"/>
        <family val="2"/>
      </rPr>
      <t>флорасулам, 250 г/кг</t>
    </r>
  </si>
  <si>
    <r>
      <rPr>
        <sz val="10"/>
        <rFont val="Arial"/>
        <family val="2"/>
      </rPr>
      <t xml:space="preserve">0,02 -
</t>
    </r>
    <r>
      <rPr>
        <sz val="10"/>
        <rFont val="Arial"/>
        <family val="2"/>
      </rPr>
      <t>0,025</t>
    </r>
  </si>
  <si>
    <r>
      <rPr>
        <b/>
        <sz val="10"/>
        <rFont val="Arial"/>
        <family val="2"/>
      </rPr>
      <t>Хаммер Дуо, СЕ</t>
    </r>
  </si>
  <si>
    <r>
      <rPr>
        <sz val="9.5"/>
        <rFont val="Arial"/>
        <family val="2"/>
      </rPr>
      <t xml:space="preserve">2-етилгексиловий ефір 2,4 Д, 491,5 г/л +
</t>
    </r>
    <r>
      <rPr>
        <sz val="9.5"/>
        <rFont val="Arial"/>
        <family val="2"/>
      </rPr>
      <t>флорасулам, 8,5 г/л</t>
    </r>
  </si>
  <si>
    <r>
      <rPr>
        <sz val="10"/>
        <rFont val="Arial"/>
        <family val="2"/>
      </rPr>
      <t>0,3-0,5</t>
    </r>
  </si>
  <si>
    <r>
      <rPr>
        <b/>
        <sz val="12"/>
        <rFont val="Arial"/>
        <family val="2"/>
      </rPr>
      <t>ДЕСИКАНТИ</t>
    </r>
  </si>
  <si>
    <r>
      <rPr>
        <b/>
        <sz val="10"/>
        <rFont val="Arial"/>
        <family val="2"/>
      </rPr>
      <t>Альфа­Дикват, РК</t>
    </r>
  </si>
  <si>
    <r>
      <rPr>
        <sz val="9.5"/>
        <rFont val="Arial"/>
        <family val="2"/>
      </rPr>
      <t>дикват, 150 г/л</t>
    </r>
  </si>
  <si>
    <r>
      <rPr>
        <sz val="10"/>
        <rFont val="Arial"/>
        <family val="2"/>
      </rPr>
      <t>2,0 - 3,0</t>
    </r>
  </si>
  <si>
    <r>
      <rPr>
        <b/>
        <sz val="12"/>
        <color rgb="FFFFFFFF"/>
        <rFont val="Arial"/>
        <family val="2"/>
      </rPr>
      <t>ФУМІГАНТИ</t>
    </r>
  </si>
  <si>
    <r>
      <rPr>
        <b/>
        <sz val="10"/>
        <rFont val="Arial"/>
        <family val="2"/>
      </rPr>
      <t>Джин, ТБ</t>
    </r>
  </si>
  <si>
    <r>
      <rPr>
        <sz val="9.5"/>
        <rFont val="Arial"/>
        <family val="2"/>
      </rPr>
      <t>фляга 1 кг</t>
    </r>
  </si>
  <si>
    <r>
      <rPr>
        <sz val="9.5"/>
        <rFont val="Arial"/>
        <family val="2"/>
      </rPr>
      <t>фосфід алюмінію, 560 г/кг</t>
    </r>
  </si>
  <si>
    <r>
      <rPr>
        <sz val="10"/>
        <rFont val="Arial"/>
        <family val="2"/>
      </rPr>
      <t>9 г/т</t>
    </r>
  </si>
  <si>
    <r>
      <rPr>
        <b/>
        <sz val="12"/>
        <color rgb="FFFFFFFF"/>
        <rFont val="Arial"/>
        <family val="2"/>
      </rPr>
      <t>РОДЕНТИЦИДИ</t>
    </r>
  </si>
  <si>
    <r>
      <rPr>
        <b/>
        <sz val="10"/>
        <rFont val="Arial"/>
        <family val="2"/>
      </rPr>
      <t>Номайс, розчин</t>
    </r>
  </si>
  <si>
    <r>
      <rPr>
        <sz val="9.5"/>
        <rFont val="Arial"/>
        <family val="2"/>
      </rPr>
      <t>бродифакум, 0,25%</t>
    </r>
  </si>
  <si>
    <r>
      <rPr>
        <sz val="10"/>
        <rFont val="Arial"/>
        <family val="2"/>
      </rPr>
      <t>20 мл/ 1 кг</t>
    </r>
  </si>
  <si>
    <r>
      <rPr>
        <b/>
        <sz val="12"/>
        <color rgb="FFFFFFFF"/>
        <rFont val="Arial"/>
        <family val="2"/>
      </rPr>
      <t>ПРИЛИПАЧІ</t>
    </r>
  </si>
  <si>
    <r>
      <rPr>
        <b/>
        <sz val="10"/>
        <rFont val="Arial"/>
        <family val="2"/>
      </rPr>
      <t>Альфалип Екстра, РК</t>
    </r>
  </si>
  <si>
    <r>
      <rPr>
        <sz val="9.5"/>
        <rFont val="Arial"/>
        <family val="2"/>
      </rPr>
      <t>етоксилат нонилфенол (вдосконалена формула)</t>
    </r>
  </si>
  <si>
    <r>
      <rPr>
        <sz val="10"/>
        <rFont val="Arial"/>
        <family val="2"/>
      </rPr>
      <t xml:space="preserve">100 мл/
</t>
    </r>
    <r>
      <rPr>
        <sz val="10"/>
        <rFont val="Arial"/>
        <family val="2"/>
      </rPr>
      <t>100 л води</t>
    </r>
  </si>
  <si>
    <r>
      <rPr>
        <b/>
        <sz val="10"/>
        <rFont val="Arial"/>
        <family val="2"/>
      </rPr>
      <t>Альфалип, РК</t>
    </r>
  </si>
  <si>
    <r>
      <rPr>
        <sz val="9.5"/>
        <rFont val="Arial"/>
        <family val="2"/>
      </rPr>
      <t>етоксилат нонилфенол</t>
    </r>
  </si>
  <si>
    <r>
      <rPr>
        <b/>
        <sz val="10"/>
        <rFont val="Arial"/>
        <family val="2"/>
      </rPr>
      <t>Бустер, РК</t>
    </r>
  </si>
  <si>
    <r>
      <rPr>
        <sz val="9.5"/>
        <rFont val="Arial"/>
        <family val="2"/>
      </rPr>
      <t>нонилфенол- пропіловий ефір, 980 г/л</t>
    </r>
  </si>
  <si>
    <r>
      <rPr>
        <sz val="10"/>
        <rFont val="Arial"/>
        <family val="2"/>
      </rPr>
      <t xml:space="preserve">50 мл/
</t>
    </r>
    <r>
      <rPr>
        <sz val="10"/>
        <rFont val="Arial"/>
        <family val="2"/>
      </rPr>
      <t>100 л води</t>
    </r>
  </si>
  <si>
    <r>
      <rPr>
        <b/>
        <sz val="10"/>
        <rFont val="Arial"/>
        <family val="2"/>
      </rPr>
      <t>Омега Екстра, КЕ</t>
    </r>
  </si>
  <si>
    <r>
      <rPr>
        <sz val="9.5"/>
        <rFont val="Arial"/>
        <family val="2"/>
      </rPr>
      <t>поліоксиетильована ріпакова олія, 910 г/л</t>
    </r>
  </si>
  <si>
    <r>
      <rPr>
        <b/>
        <sz val="12"/>
        <color rgb="FFFFFFFF"/>
        <rFont val="Arial"/>
        <family val="2"/>
      </rPr>
      <t>РЕГУЛЯТОРИ РОСТУ</t>
    </r>
  </si>
  <si>
    <r>
      <rPr>
        <b/>
        <sz val="10"/>
        <rFont val="Arial"/>
        <family val="2"/>
      </rPr>
      <t>Альфа­Етафон, РК</t>
    </r>
  </si>
  <si>
    <r>
      <rPr>
        <sz val="9.5"/>
        <rFont val="Arial"/>
        <family val="2"/>
      </rPr>
      <t>етефон, 480 г/л</t>
    </r>
  </si>
  <si>
    <r>
      <rPr>
        <sz val="10"/>
        <rFont val="Arial"/>
        <family val="2"/>
      </rPr>
      <t>0,5 - 2,5</t>
    </r>
  </si>
  <si>
    <r>
      <rPr>
        <sz val="12"/>
        <rFont val="Arial"/>
        <family val="2"/>
      </rPr>
      <t>* УВАГА! Препарати Еталон, Отаман, Отаман Екстра, Сокар знаходяться поза межами комерційної політики. Ціна діє до оголошення нової ціни. Кредитні умови не розповсюджуються.</t>
    </r>
  </si>
  <si>
    <t xml:space="preserve">Кайман, КЕ </t>
  </si>
  <si>
    <t>хізалофоп-п-етил, 60 г/л + клетодим, 120 г/л</t>
  </si>
  <si>
    <t>0,6-1,0</t>
  </si>
  <si>
    <t xml:space="preserve"> </t>
  </si>
  <si>
    <r>
      <rPr>
        <b/>
        <sz val="10"/>
        <color rgb="FFFFFFFF"/>
        <rFont val="Arial"/>
        <family val="2"/>
      </rPr>
      <t>Ціна</t>
    </r>
    <r>
      <rPr>
        <b/>
        <sz val="10"/>
        <color rgb="FFFFFFFF"/>
        <rFont val="Arial"/>
        <family val="2"/>
      </rPr>
      <t xml:space="preserve"> на умовах
</t>
    </r>
    <r>
      <rPr>
        <b/>
        <sz val="10"/>
        <color rgb="FFFFFFFF"/>
        <rFont val="Arial"/>
        <family val="2"/>
      </rPr>
      <t>передплати в у.о. без ПДВ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</si>
</sst>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rgb="FF0000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b/>
      <sz val="6"/>
      <name val="Arial"/>
    </font>
    <font>
      <b/>
      <sz val="6"/>
      <name val="Arial"/>
      <family val="2"/>
    </font>
    <font>
      <b/>
      <sz val="5"/>
      <name val="Arial"/>
    </font>
    <font>
      <b/>
      <sz val="5"/>
      <name val="Arial"/>
      <family val="2"/>
    </font>
    <font>
      <b/>
      <sz val="6"/>
      <name val="Calibri"/>
    </font>
    <font>
      <b/>
      <sz val="6"/>
      <name val="Calibri"/>
      <family val="2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</font>
    <font>
      <b/>
      <sz val="6"/>
      <name val="Miriam"/>
      <family val="2"/>
    </font>
    <font>
      <b/>
      <sz val="8"/>
      <color rgb="FF000000"/>
      <name val="Arial"/>
      <family val="2"/>
    </font>
    <font>
      <sz val="6"/>
      <name val="Arial"/>
    </font>
    <font>
      <sz val="6"/>
      <name val="Arial"/>
      <family val="2"/>
    </font>
    <font>
      <b/>
      <sz val="6"/>
      <color rgb="FFFF0000"/>
      <name val="Miriam"/>
      <family val="2"/>
    </font>
    <font>
      <b/>
      <sz val="7"/>
      <color rgb="FFFF0000"/>
      <name val="Miriam"/>
      <family val="2"/>
    </font>
    <font>
      <b/>
      <sz val="5.5"/>
      <color rgb="FFFFFFFF"/>
      <name val="Calibri"/>
      <family val="2"/>
    </font>
    <font>
      <b/>
      <sz val="5.5"/>
      <name val="Calibri"/>
      <family val="2"/>
    </font>
    <font>
      <b/>
      <sz val="5.5"/>
      <name val="Miriam"/>
      <family val="2"/>
    </font>
    <font>
      <vertAlign val="subscript"/>
      <sz val="6"/>
      <name val="Arial"/>
      <family val="2"/>
    </font>
    <font>
      <vertAlign val="subscript"/>
      <sz val="3.5"/>
      <name val="Arial"/>
      <family val="2"/>
    </font>
    <font>
      <vertAlign val="subscript"/>
      <sz val="3"/>
      <name val="Arial"/>
      <family val="2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.5"/>
      <name val="Arial"/>
      <family val="2"/>
      <charset val="204"/>
    </font>
    <font>
      <sz val="9.5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name val="Arial"/>
      <family val="2"/>
    </font>
    <font>
      <b/>
      <sz val="10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A6A6A6"/>
      </patternFill>
    </fill>
    <fill>
      <patternFill patternType="solid">
        <fgColor rgb="FF4CA22F"/>
      </patternFill>
    </fill>
    <fill>
      <patternFill patternType="solid">
        <fgColor rgb="FF009FE3"/>
      </patternFill>
    </fill>
    <fill>
      <patternFill patternType="solid">
        <fgColor rgb="FFF07F13"/>
      </patternFill>
    </fill>
    <fill>
      <patternFill patternType="solid">
        <fgColor rgb="FFFDE2CB"/>
      </patternFill>
    </fill>
    <fill>
      <patternFill patternType="solid">
        <fgColor rgb="FF003B75"/>
      </patternFill>
    </fill>
    <fill>
      <patternFill patternType="solid">
        <fgColor rgb="FFC8D9EF"/>
      </patternFill>
    </fill>
    <fill>
      <patternFill patternType="solid">
        <fgColor rgb="FFE84427"/>
      </patternFill>
    </fill>
    <fill>
      <patternFill patternType="solid">
        <fgColor rgb="FFFACEC6"/>
      </patternFill>
    </fill>
    <fill>
      <patternFill patternType="solid">
        <fgColor rgb="FF007E48"/>
      </patternFill>
    </fill>
    <fill>
      <patternFill patternType="solid">
        <fgColor rgb="FFC7E3D2"/>
      </patternFill>
    </fill>
    <fill>
      <patternFill patternType="solid">
        <fgColor rgb="FFFBBA00"/>
      </patternFill>
    </fill>
    <fill>
      <patternFill patternType="solid">
        <fgColor rgb="FFBD2B0B"/>
      </patternFill>
    </fill>
    <fill>
      <patternFill patternType="solid">
        <fgColor rgb="FF9E2505"/>
      </patternFill>
    </fill>
    <fill>
      <patternFill patternType="solid">
        <fgColor rgb="FF0099D4"/>
      </patternFill>
    </fill>
    <fill>
      <patternFill patternType="solid">
        <fgColor rgb="FFB8E1EC"/>
      </patternFill>
    </fill>
    <fill>
      <patternFill patternType="solid">
        <fgColor rgb="FF522583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06F6F"/>
      </left>
      <right style="thin">
        <color rgb="FFFFFFFF"/>
      </right>
      <top style="thin">
        <color rgb="FF706F6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706F6F"/>
      </top>
      <bottom style="thin">
        <color rgb="FFFFFFFF"/>
      </bottom>
      <diagonal/>
    </border>
    <border>
      <left style="thin">
        <color rgb="FFFFFFFF"/>
      </left>
      <right style="thin">
        <color rgb="FF706F6F"/>
      </right>
      <top style="thin">
        <color rgb="FF706F6F"/>
      </top>
      <bottom style="thin">
        <color rgb="FFFFFFFF"/>
      </bottom>
      <diagonal/>
    </border>
    <border>
      <left style="thin">
        <color rgb="FF706F6F"/>
      </left>
      <right/>
      <top style="thin">
        <color rgb="FFFFFFFF"/>
      </top>
      <bottom style="thin">
        <color rgb="FF706F6F"/>
      </bottom>
      <diagonal/>
    </border>
    <border>
      <left/>
      <right/>
      <top style="thin">
        <color rgb="FFFFFFFF"/>
      </top>
      <bottom style="thin">
        <color rgb="FF706F6F"/>
      </bottom>
      <diagonal/>
    </border>
    <border>
      <left/>
      <right style="thin">
        <color rgb="FF706F6F"/>
      </right>
      <top style="thin">
        <color rgb="FFFFFFFF"/>
      </top>
      <bottom style="thin">
        <color rgb="FF706F6F"/>
      </bottom>
      <diagonal/>
    </border>
    <border>
      <left style="thin">
        <color rgb="FF706F6F"/>
      </left>
      <right style="thin">
        <color rgb="FF706F6F"/>
      </right>
      <top style="thin">
        <color rgb="FF706F6F"/>
      </top>
      <bottom/>
      <diagonal/>
    </border>
    <border>
      <left style="thin">
        <color rgb="FF706F6F"/>
      </left>
      <right/>
      <top/>
      <bottom/>
      <diagonal/>
    </border>
    <border>
      <left/>
      <right style="thin">
        <color rgb="FF706F6F"/>
      </right>
      <top/>
      <bottom/>
      <diagonal/>
    </border>
    <border>
      <left style="thin">
        <color rgb="FF706F6F"/>
      </left>
      <right style="thin">
        <color rgb="FF706F6F"/>
      </right>
      <top/>
      <bottom style="thin">
        <color rgb="FF706F6F"/>
      </bottom>
      <diagonal/>
    </border>
    <border>
      <left style="thin">
        <color rgb="FF706F6F"/>
      </left>
      <right style="thin">
        <color rgb="FF706F6F"/>
      </right>
      <top style="thin">
        <color rgb="FF706F6F"/>
      </top>
      <bottom style="thin">
        <color rgb="FF706F6F"/>
      </bottom>
      <diagonal/>
    </border>
    <border>
      <left style="thin">
        <color rgb="FF706F6F"/>
      </left>
      <right/>
      <top style="thin">
        <color rgb="FF706F6F"/>
      </top>
      <bottom/>
      <diagonal/>
    </border>
    <border>
      <left/>
      <right/>
      <top style="thin">
        <color rgb="FF706F6F"/>
      </top>
      <bottom/>
      <diagonal/>
    </border>
    <border>
      <left/>
      <right style="thin">
        <color rgb="FF706F6F"/>
      </right>
      <top style="thin">
        <color rgb="FF706F6F"/>
      </top>
      <bottom/>
      <diagonal/>
    </border>
    <border>
      <left style="thin">
        <color rgb="FF706F6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706F6F"/>
      </right>
      <top style="thin">
        <color rgb="FFFFFFFF"/>
      </top>
      <bottom/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5" applyNumberFormat="0" applyAlignment="0" applyProtection="0"/>
    <xf numFmtId="0" fontId="13" fillId="21" borderId="16" applyNumberFormat="0" applyAlignment="0" applyProtection="0"/>
    <xf numFmtId="0" fontId="14" fillId="21" borderId="15" applyNumberFormat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22" borderId="21" applyNumberFormat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10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4" borderId="22" applyNumberFormat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40" fillId="0" borderId="0"/>
    <xf numFmtId="0" fontId="62" fillId="0" borderId="0"/>
  </cellStyleXfs>
  <cellXfs count="3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6" fillId="0" borderId="0" xfId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24" xfId="0" applyFont="1" applyBorder="1"/>
    <xf numFmtId="0" fontId="28" fillId="0" borderId="24" xfId="0" applyFont="1" applyBorder="1" applyAlignment="1">
      <alignment horizontal="center" vertical="center"/>
    </xf>
    <xf numFmtId="0" fontId="28" fillId="0" borderId="2" xfId="0" applyFont="1" applyBorder="1"/>
    <xf numFmtId="0" fontId="31" fillId="0" borderId="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24" xfId="0" applyFont="1" applyBorder="1" applyAlignment="1"/>
    <xf numFmtId="0" fontId="31" fillId="0" borderId="0" xfId="0" applyFont="1"/>
    <xf numFmtId="0" fontId="5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 wrapText="1"/>
    </xf>
    <xf numFmtId="0" fontId="30" fillId="0" borderId="0" xfId="0" applyFont="1"/>
    <xf numFmtId="0" fontId="33" fillId="0" borderId="24" xfId="0" applyFont="1" applyBorder="1"/>
    <xf numFmtId="0" fontId="32" fillId="0" borderId="24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Fill="1"/>
    <xf numFmtId="0" fontId="28" fillId="0" borderId="0" xfId="0" quotePrefix="1" applyFont="1" applyFill="1" applyBorder="1" applyAlignment="1">
      <alignment horizontal="center"/>
    </xf>
    <xf numFmtId="0" fontId="33" fillId="0" borderId="51" xfId="0" applyFont="1" applyFill="1" applyBorder="1"/>
    <xf numFmtId="0" fontId="28" fillId="0" borderId="51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28" fillId="0" borderId="51" xfId="0" quotePrefix="1" applyFont="1" applyFill="1" applyBorder="1" applyAlignment="1">
      <alignment horizontal="center"/>
    </xf>
    <xf numFmtId="0" fontId="28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51" xfId="0" applyFont="1" applyBorder="1" applyAlignment="1">
      <alignment horizontal="left"/>
    </xf>
    <xf numFmtId="0" fontId="32" fillId="0" borderId="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7" fillId="0" borderId="61" xfId="0" applyFont="1" applyBorder="1" applyAlignment="1">
      <alignment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2" fillId="0" borderId="2" xfId="0" quotePrefix="1" applyFont="1" applyBorder="1" applyAlignment="1">
      <alignment horizontal="center" vertical="center"/>
    </xf>
    <xf numFmtId="0" fontId="7" fillId="0" borderId="6" xfId="0" applyFont="1" applyBorder="1" applyAlignment="1"/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1" fillId="25" borderId="5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28" fillId="0" borderId="2" xfId="0" applyFont="1" applyFill="1" applyBorder="1"/>
    <xf numFmtId="0" fontId="28" fillId="0" borderId="38" xfId="0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2" xfId="0" applyFont="1" applyFill="1" applyBorder="1" applyAlignment="1">
      <alignment horizontal="center" vertical="center"/>
    </xf>
    <xf numFmtId="0" fontId="28" fillId="0" borderId="51" xfId="0" applyFont="1" applyFill="1" applyBorder="1"/>
    <xf numFmtId="0" fontId="28" fillId="0" borderId="51" xfId="0" applyFont="1" applyFill="1" applyBorder="1" applyAlignment="1">
      <alignment horizontal="center"/>
    </xf>
    <xf numFmtId="0" fontId="0" fillId="0" borderId="0" xfId="0" applyBorder="1"/>
    <xf numFmtId="0" fontId="31" fillId="0" borderId="38" xfId="0" applyFont="1" applyFill="1" applyBorder="1" applyAlignment="1">
      <alignment horizontal="center" vertical="center"/>
    </xf>
    <xf numFmtId="0" fontId="28" fillId="0" borderId="51" xfId="0" quotePrefix="1" applyFont="1" applyBorder="1" applyAlignment="1">
      <alignment horizontal="center"/>
    </xf>
    <xf numFmtId="0" fontId="28" fillId="0" borderId="51" xfId="0" applyFont="1" applyBorder="1"/>
    <xf numFmtId="0" fontId="32" fillId="0" borderId="51" xfId="0" applyFont="1" applyBorder="1" applyAlignment="1"/>
    <xf numFmtId="0" fontId="32" fillId="0" borderId="51" xfId="0" applyFont="1" applyBorder="1"/>
    <xf numFmtId="0" fontId="28" fillId="0" borderId="51" xfId="0" applyFont="1" applyBorder="1" applyAlignment="1">
      <alignment horizontal="center" vertical="center" wrapText="1"/>
    </xf>
    <xf numFmtId="0" fontId="33" fillId="0" borderId="51" xfId="0" applyFont="1" applyBorder="1"/>
    <xf numFmtId="0" fontId="28" fillId="0" borderId="67" xfId="0" applyFont="1" applyBorder="1" applyAlignment="1">
      <alignment horizontal="center" vertical="center"/>
    </xf>
    <xf numFmtId="0" fontId="40" fillId="0" borderId="0" xfId="45" applyFill="1" applyBorder="1" applyAlignment="1">
      <alignment horizontal="left" vertical="top"/>
    </xf>
    <xf numFmtId="0" fontId="41" fillId="0" borderId="68" xfId="45" applyFont="1" applyFill="1" applyBorder="1" applyAlignment="1">
      <alignment horizontal="center" vertical="center" wrapText="1"/>
    </xf>
    <xf numFmtId="0" fontId="43" fillId="0" borderId="68" xfId="45" applyFont="1" applyFill="1" applyBorder="1" applyAlignment="1">
      <alignment horizontal="center" vertical="center" wrapText="1"/>
    </xf>
    <xf numFmtId="0" fontId="47" fillId="0" borderId="0" xfId="45" applyFont="1" applyFill="1" applyBorder="1" applyAlignment="1">
      <alignment horizontal="left" vertical="top"/>
    </xf>
    <xf numFmtId="1" fontId="48" fillId="0" borderId="68" xfId="45" applyNumberFormat="1" applyFont="1" applyFill="1" applyBorder="1" applyAlignment="1">
      <alignment horizontal="center" vertical="top" shrinkToFit="1"/>
    </xf>
    <xf numFmtId="0" fontId="51" fillId="0" borderId="68" xfId="45" applyFont="1" applyFill="1" applyBorder="1" applyAlignment="1">
      <alignment horizontal="left" vertical="top" wrapText="1"/>
    </xf>
    <xf numFmtId="2" fontId="48" fillId="0" borderId="68" xfId="45" applyNumberFormat="1" applyFont="1" applyFill="1" applyBorder="1" applyAlignment="1">
      <alignment horizontal="center" vertical="top" shrinkToFit="1"/>
    </xf>
    <xf numFmtId="164" fontId="48" fillId="0" borderId="68" xfId="45" applyNumberFormat="1" applyFont="1" applyFill="1" applyBorder="1" applyAlignment="1">
      <alignment horizontal="center" vertical="top" shrinkToFit="1"/>
    </xf>
    <xf numFmtId="1" fontId="48" fillId="0" borderId="68" xfId="45" applyNumberFormat="1" applyFont="1" applyFill="1" applyBorder="1" applyAlignment="1">
      <alignment horizontal="right" vertical="top" indent="2" shrinkToFit="1"/>
    </xf>
    <xf numFmtId="1" fontId="48" fillId="0" borderId="68" xfId="45" applyNumberFormat="1" applyFont="1" applyFill="1" applyBorder="1" applyAlignment="1">
      <alignment horizontal="right" vertical="top" indent="1" shrinkToFit="1"/>
    </xf>
    <xf numFmtId="0" fontId="40" fillId="0" borderId="68" xfId="45" applyFill="1" applyBorder="1" applyAlignment="1">
      <alignment horizontal="left" vertical="top" wrapText="1"/>
    </xf>
    <xf numFmtId="0" fontId="61" fillId="0" borderId="0" xfId="45" applyFont="1" applyFill="1" applyBorder="1" applyAlignment="1">
      <alignment horizontal="left" vertical="top"/>
    </xf>
    <xf numFmtId="0" fontId="62" fillId="0" borderId="0" xfId="45" applyFont="1" applyFill="1" applyBorder="1" applyAlignment="1">
      <alignment horizontal="left" vertical="center"/>
    </xf>
    <xf numFmtId="0" fontId="63" fillId="27" borderId="72" xfId="46" applyFont="1" applyFill="1" applyBorder="1" applyAlignment="1">
      <alignment horizontal="left" vertical="center" wrapText="1"/>
    </xf>
    <xf numFmtId="0" fontId="63" fillId="27" borderId="73" xfId="46" applyFont="1" applyFill="1" applyBorder="1" applyAlignment="1">
      <alignment horizontal="left" vertical="center" wrapText="1" indent="1"/>
    </xf>
    <xf numFmtId="0" fontId="63" fillId="27" borderId="73" xfId="46" applyFont="1" applyFill="1" applyBorder="1" applyAlignment="1">
      <alignment horizontal="center" vertical="center" wrapText="1"/>
    </xf>
    <xf numFmtId="0" fontId="62" fillId="0" borderId="0" xfId="46" applyFill="1" applyBorder="1" applyAlignment="1">
      <alignment horizontal="left" vertical="top"/>
    </xf>
    <xf numFmtId="1" fontId="65" fillId="0" borderId="78" xfId="46" applyNumberFormat="1" applyFont="1" applyFill="1" applyBorder="1" applyAlignment="1">
      <alignment horizontal="center" vertical="top" shrinkToFit="1"/>
    </xf>
    <xf numFmtId="0" fontId="63" fillId="0" borderId="78" xfId="46" applyFont="1" applyFill="1" applyBorder="1" applyAlignment="1">
      <alignment horizontal="left" vertical="top" wrapText="1"/>
    </xf>
    <xf numFmtId="1" fontId="65" fillId="0" borderId="81" xfId="46" applyNumberFormat="1" applyFont="1" applyFill="1" applyBorder="1" applyAlignment="1">
      <alignment horizontal="center" vertical="top" shrinkToFit="1"/>
    </xf>
    <xf numFmtId="0" fontId="63" fillId="0" borderId="81" xfId="46" applyFont="1" applyFill="1" applyBorder="1" applyAlignment="1">
      <alignment horizontal="left" vertical="top" wrapText="1"/>
    </xf>
    <xf numFmtId="0" fontId="67" fillId="0" borderId="81" xfId="46" applyFont="1" applyFill="1" applyBorder="1" applyAlignment="1">
      <alignment horizontal="center" vertical="center" wrapText="1"/>
    </xf>
    <xf numFmtId="1" fontId="65" fillId="30" borderId="82" xfId="46" applyNumberFormat="1" applyFont="1" applyFill="1" applyBorder="1" applyAlignment="1">
      <alignment horizontal="center" vertical="top" shrinkToFit="1"/>
    </xf>
    <xf numFmtId="0" fontId="63" fillId="30" borderId="82" xfId="46" applyFont="1" applyFill="1" applyBorder="1" applyAlignment="1">
      <alignment horizontal="left" vertical="top" wrapText="1"/>
    </xf>
    <xf numFmtId="1" fontId="65" fillId="0" borderId="82" xfId="46" applyNumberFormat="1" applyFont="1" applyFill="1" applyBorder="1" applyAlignment="1">
      <alignment horizontal="center" vertical="top" shrinkToFit="1"/>
    </xf>
    <xf numFmtId="0" fontId="63" fillId="0" borderId="82" xfId="46" applyFont="1" applyFill="1" applyBorder="1" applyAlignment="1">
      <alignment horizontal="left" vertical="top" wrapText="1"/>
    </xf>
    <xf numFmtId="1" fontId="65" fillId="30" borderId="82" xfId="46" applyNumberFormat="1" applyFont="1" applyFill="1" applyBorder="1" applyAlignment="1">
      <alignment horizontal="center" vertical="center" shrinkToFit="1"/>
    </xf>
    <xf numFmtId="0" fontId="63" fillId="30" borderId="82" xfId="46" applyFont="1" applyFill="1" applyBorder="1" applyAlignment="1">
      <alignment horizontal="left" vertical="center" wrapText="1"/>
    </xf>
    <xf numFmtId="2" fontId="69" fillId="30" borderId="82" xfId="46" applyNumberFormat="1" applyFont="1" applyFill="1" applyBorder="1" applyAlignment="1">
      <alignment horizontal="center" vertical="center" shrinkToFit="1"/>
    </xf>
    <xf numFmtId="1" fontId="65" fillId="32" borderId="82" xfId="46" applyNumberFormat="1" applyFont="1" applyFill="1" applyBorder="1" applyAlignment="1">
      <alignment horizontal="center" vertical="top" shrinkToFit="1"/>
    </xf>
    <xf numFmtId="0" fontId="63" fillId="32" borderId="82" xfId="46" applyFont="1" applyFill="1" applyBorder="1" applyAlignment="1">
      <alignment horizontal="left" vertical="top" wrapText="1"/>
    </xf>
    <xf numFmtId="1" fontId="65" fillId="32" borderId="78" xfId="46" applyNumberFormat="1" applyFont="1" applyFill="1" applyBorder="1" applyAlignment="1">
      <alignment horizontal="center" vertical="top" shrinkToFit="1"/>
    </xf>
    <xf numFmtId="0" fontId="63" fillId="32" borderId="78" xfId="46" applyFont="1" applyFill="1" applyBorder="1" applyAlignment="1">
      <alignment horizontal="left" vertical="top" wrapText="1"/>
    </xf>
    <xf numFmtId="1" fontId="65" fillId="0" borderId="81" xfId="46" applyNumberFormat="1" applyFont="1" applyFill="1" applyBorder="1" applyAlignment="1">
      <alignment horizontal="center" vertical="center" shrinkToFit="1"/>
    </xf>
    <xf numFmtId="0" fontId="63" fillId="0" borderId="81" xfId="46" applyFont="1" applyFill="1" applyBorder="1" applyAlignment="1">
      <alignment horizontal="left" vertical="center" wrapText="1"/>
    </xf>
    <xf numFmtId="2" fontId="69" fillId="0" borderId="81" xfId="46" applyNumberFormat="1" applyFont="1" applyFill="1" applyBorder="1" applyAlignment="1">
      <alignment horizontal="center" vertical="center" shrinkToFit="1"/>
    </xf>
    <xf numFmtId="0" fontId="70" fillId="0" borderId="81" xfId="46" applyFont="1" applyFill="1" applyBorder="1" applyAlignment="1">
      <alignment horizontal="center" vertical="center" wrapText="1"/>
    </xf>
    <xf numFmtId="1" fontId="65" fillId="34" borderId="82" xfId="46" applyNumberFormat="1" applyFont="1" applyFill="1" applyBorder="1" applyAlignment="1">
      <alignment horizontal="center" vertical="top" shrinkToFit="1"/>
    </xf>
    <xf numFmtId="0" fontId="63" fillId="34" borderId="82" xfId="46" applyFont="1" applyFill="1" applyBorder="1" applyAlignment="1">
      <alignment horizontal="left" vertical="top" wrapText="1"/>
    </xf>
    <xf numFmtId="1" fontId="65" fillId="36" borderId="82" xfId="46" applyNumberFormat="1" applyFont="1" applyFill="1" applyBorder="1" applyAlignment="1">
      <alignment horizontal="center" vertical="center" shrinkToFit="1"/>
    </xf>
    <xf numFmtId="0" fontId="63" fillId="36" borderId="82" xfId="46" applyFont="1" applyFill="1" applyBorder="1" applyAlignment="1">
      <alignment horizontal="left" vertical="center" wrapText="1"/>
    </xf>
    <xf numFmtId="2" fontId="69" fillId="36" borderId="82" xfId="46" applyNumberFormat="1" applyFont="1" applyFill="1" applyBorder="1" applyAlignment="1">
      <alignment horizontal="center" vertical="center" shrinkToFit="1"/>
    </xf>
    <xf numFmtId="164" fontId="65" fillId="36" borderId="82" xfId="46" applyNumberFormat="1" applyFont="1" applyFill="1" applyBorder="1" applyAlignment="1">
      <alignment horizontal="center" vertical="center" shrinkToFit="1"/>
    </xf>
    <xf numFmtId="1" fontId="65" fillId="36" borderId="82" xfId="46" applyNumberFormat="1" applyFont="1" applyFill="1" applyBorder="1" applyAlignment="1">
      <alignment horizontal="center" vertical="top" shrinkToFit="1"/>
    </xf>
    <xf numFmtId="0" fontId="63" fillId="36" borderId="82" xfId="46" applyFont="1" applyFill="1" applyBorder="1" applyAlignment="1">
      <alignment horizontal="left" vertical="top" wrapText="1"/>
    </xf>
    <xf numFmtId="1" fontId="65" fillId="0" borderId="82" xfId="46" applyNumberFormat="1" applyFont="1" applyFill="1" applyBorder="1" applyAlignment="1">
      <alignment horizontal="center" vertical="center" shrinkToFit="1"/>
    </xf>
    <xf numFmtId="0" fontId="63" fillId="0" borderId="82" xfId="46" applyFont="1" applyFill="1" applyBorder="1" applyAlignment="1">
      <alignment horizontal="left" vertical="center" wrapText="1"/>
    </xf>
    <xf numFmtId="2" fontId="69" fillId="0" borderId="82" xfId="46" applyNumberFormat="1" applyFont="1" applyFill="1" applyBorder="1" applyAlignment="1">
      <alignment horizontal="center" vertical="center" shrinkToFit="1"/>
    </xf>
    <xf numFmtId="0" fontId="70" fillId="0" borderId="82" xfId="46" applyFont="1" applyFill="1" applyBorder="1" applyAlignment="1">
      <alignment horizontal="center" vertical="center" wrapText="1"/>
    </xf>
    <xf numFmtId="1" fontId="65" fillId="36" borderId="78" xfId="46" applyNumberFormat="1" applyFont="1" applyFill="1" applyBorder="1" applyAlignment="1">
      <alignment horizontal="center" vertical="top" shrinkToFit="1"/>
    </xf>
    <xf numFmtId="0" fontId="63" fillId="36" borderId="78" xfId="46" applyFont="1" applyFill="1" applyBorder="1" applyAlignment="1">
      <alignment horizontal="left" vertical="top" wrapText="1"/>
    </xf>
    <xf numFmtId="0" fontId="67" fillId="36" borderId="82" xfId="46" applyFont="1" applyFill="1" applyBorder="1" applyAlignment="1">
      <alignment horizontal="center" vertical="center" wrapText="1"/>
    </xf>
    <xf numFmtId="0" fontId="67" fillId="0" borderId="82" xfId="46" applyFont="1" applyFill="1" applyBorder="1" applyAlignment="1">
      <alignment horizontal="center" vertical="center" wrapText="1"/>
    </xf>
    <xf numFmtId="1" fontId="65" fillId="41" borderId="82" xfId="46" applyNumberFormat="1" applyFont="1" applyFill="1" applyBorder="1" applyAlignment="1">
      <alignment horizontal="center" vertical="top" shrinkToFit="1"/>
    </xf>
    <xf numFmtId="0" fontId="63" fillId="41" borderId="82" xfId="46" applyFont="1" applyFill="1" applyBorder="1" applyAlignment="1">
      <alignment horizontal="left" vertical="top" wrapText="1"/>
    </xf>
    <xf numFmtId="0" fontId="75" fillId="0" borderId="0" xfId="46" applyFont="1" applyFill="1" applyBorder="1" applyAlignment="1">
      <alignment horizontal="left" vertical="top"/>
    </xf>
    <xf numFmtId="0" fontId="67" fillId="30" borderId="82" xfId="46" applyFont="1" applyFill="1" applyBorder="1" applyAlignment="1">
      <alignment horizontal="center" vertical="center" wrapText="1"/>
    </xf>
    <xf numFmtId="0" fontId="70" fillId="30" borderId="82" xfId="46" applyFont="1" applyFill="1" applyBorder="1" applyAlignment="1">
      <alignment horizontal="center" vertical="center" wrapText="1"/>
    </xf>
    <xf numFmtId="0" fontId="67" fillId="0" borderId="78" xfId="46" applyFont="1" applyFill="1" applyBorder="1" applyAlignment="1">
      <alignment horizontal="center" vertical="center" wrapText="1"/>
    </xf>
    <xf numFmtId="0" fontId="67" fillId="32" borderId="82" xfId="46" applyFont="1" applyFill="1" applyBorder="1" applyAlignment="1">
      <alignment horizontal="center" vertical="center" wrapText="1"/>
    </xf>
    <xf numFmtId="0" fontId="67" fillId="32" borderId="78" xfId="46" applyFont="1" applyFill="1" applyBorder="1" applyAlignment="1">
      <alignment horizontal="center" vertical="center" wrapText="1"/>
    </xf>
    <xf numFmtId="0" fontId="67" fillId="34" borderId="82" xfId="46" applyFont="1" applyFill="1" applyBorder="1" applyAlignment="1">
      <alignment horizontal="center" vertical="center" wrapText="1"/>
    </xf>
    <xf numFmtId="0" fontId="67" fillId="36" borderId="78" xfId="46" applyFont="1" applyFill="1" applyBorder="1" applyAlignment="1">
      <alignment horizontal="center" vertical="center" wrapText="1"/>
    </xf>
    <xf numFmtId="0" fontId="67" fillId="41" borderId="82" xfId="46" applyFont="1" applyFill="1" applyBorder="1" applyAlignment="1">
      <alignment horizontal="center" vertical="center" wrapText="1"/>
    </xf>
    <xf numFmtId="0" fontId="62" fillId="0" borderId="0" xfId="46" applyFill="1" applyBorder="1" applyAlignment="1">
      <alignment horizontal="center" vertical="center"/>
    </xf>
    <xf numFmtId="0" fontId="62" fillId="0" borderId="82" xfId="46" applyFill="1" applyBorder="1" applyAlignment="1">
      <alignment horizontal="center" vertical="center" wrapText="1"/>
    </xf>
    <xf numFmtId="2" fontId="69" fillId="0" borderId="78" xfId="46" applyNumberFormat="1" applyFont="1" applyFill="1" applyBorder="1" applyAlignment="1">
      <alignment horizontal="center" vertical="center" shrinkToFit="1"/>
    </xf>
    <xf numFmtId="2" fontId="69" fillId="32" borderId="82" xfId="46" applyNumberFormat="1" applyFont="1" applyFill="1" applyBorder="1" applyAlignment="1">
      <alignment horizontal="center" vertical="center" shrinkToFit="1"/>
    </xf>
    <xf numFmtId="2" fontId="69" fillId="32" borderId="78" xfId="46" applyNumberFormat="1" applyFont="1" applyFill="1" applyBorder="1" applyAlignment="1">
      <alignment horizontal="center" vertical="center" shrinkToFit="1"/>
    </xf>
    <xf numFmtId="2" fontId="69" fillId="34" borderId="82" xfId="46" applyNumberFormat="1" applyFont="1" applyFill="1" applyBorder="1" applyAlignment="1">
      <alignment horizontal="center" vertical="center" shrinkToFit="1"/>
    </xf>
    <xf numFmtId="2" fontId="69" fillId="36" borderId="78" xfId="46" applyNumberFormat="1" applyFont="1" applyFill="1" applyBorder="1" applyAlignment="1">
      <alignment horizontal="center" vertical="center" shrinkToFit="1"/>
    </xf>
    <xf numFmtId="0" fontId="62" fillId="0" borderId="81" xfId="46" applyFill="1" applyBorder="1" applyAlignment="1">
      <alignment horizontal="center" vertical="center" wrapText="1"/>
    </xf>
    <xf numFmtId="0" fontId="62" fillId="36" borderId="82" xfId="46" applyFill="1" applyBorder="1" applyAlignment="1">
      <alignment horizontal="center" vertical="center" wrapText="1"/>
    </xf>
    <xf numFmtId="2" fontId="69" fillId="41" borderId="82" xfId="46" applyNumberFormat="1" applyFont="1" applyFill="1" applyBorder="1" applyAlignment="1">
      <alignment horizontal="center" vertical="center" shrinkToFit="1"/>
    </xf>
    <xf numFmtId="0" fontId="63" fillId="27" borderId="74" xfId="46" applyFont="1" applyFill="1" applyBorder="1" applyAlignment="1">
      <alignment horizontal="center" vertical="center" wrapText="1"/>
    </xf>
    <xf numFmtId="0" fontId="70" fillId="0" borderId="78" xfId="46" applyFont="1" applyFill="1" applyBorder="1" applyAlignment="1">
      <alignment horizontal="center" vertical="center" wrapText="1"/>
    </xf>
    <xf numFmtId="0" fontId="70" fillId="32" borderId="82" xfId="46" applyFont="1" applyFill="1" applyBorder="1" applyAlignment="1">
      <alignment horizontal="center" vertical="center" wrapText="1"/>
    </xf>
    <xf numFmtId="0" fontId="70" fillId="32" borderId="78" xfId="46" applyFont="1" applyFill="1" applyBorder="1" applyAlignment="1">
      <alignment horizontal="center" vertical="center" wrapText="1"/>
    </xf>
    <xf numFmtId="0" fontId="70" fillId="34" borderId="82" xfId="46" applyFont="1" applyFill="1" applyBorder="1" applyAlignment="1">
      <alignment horizontal="center" vertical="center" wrapText="1"/>
    </xf>
    <xf numFmtId="0" fontId="70" fillId="36" borderId="82" xfId="46" applyFont="1" applyFill="1" applyBorder="1" applyAlignment="1">
      <alignment horizontal="center" vertical="center" wrapText="1"/>
    </xf>
    <xf numFmtId="0" fontId="62" fillId="36" borderId="78" xfId="46" applyFill="1" applyBorder="1" applyAlignment="1">
      <alignment horizontal="center" vertical="center" wrapText="1"/>
    </xf>
    <xf numFmtId="0" fontId="70" fillId="36" borderId="78" xfId="46" applyFont="1" applyFill="1" applyBorder="1" applyAlignment="1">
      <alignment horizontal="center" vertical="center" wrapText="1"/>
    </xf>
    <xf numFmtId="2" fontId="65" fillId="0" borderId="81" xfId="46" applyNumberFormat="1" applyFont="1" applyFill="1" applyBorder="1" applyAlignment="1">
      <alignment horizontal="center" vertical="center" shrinkToFit="1"/>
    </xf>
    <xf numFmtId="2" fontId="65" fillId="36" borderId="82" xfId="46" applyNumberFormat="1" applyFont="1" applyFill="1" applyBorder="1" applyAlignment="1">
      <alignment horizontal="center" vertical="center" shrinkToFit="1"/>
    </xf>
    <xf numFmtId="0" fontId="62" fillId="41" borderId="82" xfId="46" applyFill="1" applyBorder="1" applyAlignment="1">
      <alignment horizontal="center" vertical="center" wrapText="1"/>
    </xf>
    <xf numFmtId="164" fontId="65" fillId="41" borderId="82" xfId="46" applyNumberFormat="1" applyFont="1" applyFill="1" applyBorder="1" applyAlignment="1">
      <alignment horizontal="center" vertical="center" shrinkToFit="1"/>
    </xf>
    <xf numFmtId="164" fontId="65" fillId="0" borderId="82" xfId="46" applyNumberFormat="1" applyFont="1" applyFill="1" applyBorder="1" applyAlignment="1">
      <alignment horizontal="center" vertical="center" shrinkToFit="1"/>
    </xf>
    <xf numFmtId="0" fontId="77" fillId="0" borderId="82" xfId="46" applyFont="1" applyFill="1" applyBorder="1" applyAlignment="1">
      <alignment horizontal="center" vertical="center" wrapText="1"/>
    </xf>
    <xf numFmtId="0" fontId="77" fillId="36" borderId="82" xfId="46" applyFont="1" applyFill="1" applyBorder="1" applyAlignment="1">
      <alignment horizontal="center" vertical="center" wrapText="1"/>
    </xf>
    <xf numFmtId="0" fontId="40" fillId="0" borderId="0" xfId="45" applyFill="1" applyBorder="1" applyAlignment="1">
      <alignment horizontal="center" vertical="center"/>
    </xf>
    <xf numFmtId="2" fontId="50" fillId="0" borderId="68" xfId="45" applyNumberFormat="1" applyFont="1" applyFill="1" applyBorder="1" applyAlignment="1">
      <alignment horizontal="center" vertical="center" shrinkToFit="1"/>
    </xf>
    <xf numFmtId="0" fontId="66" fillId="36" borderId="78" xfId="46" applyFont="1" applyFill="1" applyBorder="1" applyAlignment="1">
      <alignment horizontal="left" vertical="top" wrapText="1"/>
    </xf>
    <xf numFmtId="0" fontId="68" fillId="36" borderId="78" xfId="46" applyFont="1" applyFill="1" applyBorder="1" applyAlignment="1">
      <alignment horizontal="center" vertical="center" wrapText="1"/>
    </xf>
    <xf numFmtId="0" fontId="71" fillId="36" borderId="78" xfId="46" applyFont="1" applyFill="1" applyBorder="1" applyAlignment="1">
      <alignment horizontal="center" vertical="center" wrapText="1"/>
    </xf>
    <xf numFmtId="0" fontId="0" fillId="0" borderId="24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28" fillId="0" borderId="52" xfId="0" quotePrefix="1" applyFont="1" applyFill="1" applyBorder="1" applyAlignment="1">
      <alignment horizontal="center"/>
    </xf>
    <xf numFmtId="0" fontId="28" fillId="0" borderId="54" xfId="0" quotePrefix="1" applyFont="1" applyFill="1" applyBorder="1" applyAlignment="1">
      <alignment horizontal="center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left"/>
    </xf>
    <xf numFmtId="0" fontId="27" fillId="0" borderId="53" xfId="0" applyFont="1" applyFill="1" applyBorder="1" applyAlignment="1">
      <alignment horizontal="left"/>
    </xf>
    <xf numFmtId="0" fontId="27" fillId="0" borderId="54" xfId="0" applyFont="1" applyFill="1" applyBorder="1" applyAlignment="1">
      <alignment horizontal="left"/>
    </xf>
    <xf numFmtId="0" fontId="28" fillId="0" borderId="51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51" xfId="0" applyBorder="1" applyAlignment="1">
      <alignment horizontal="center"/>
    </xf>
    <xf numFmtId="0" fontId="27" fillId="0" borderId="51" xfId="0" applyFont="1" applyFill="1" applyBorder="1" applyAlignment="1">
      <alignment horizontal="left"/>
    </xf>
    <xf numFmtId="0" fontId="28" fillId="0" borderId="51" xfId="0" quotePrefix="1" applyFont="1" applyBorder="1" applyAlignment="1">
      <alignment horizontal="center"/>
    </xf>
    <xf numFmtId="0" fontId="0" fillId="0" borderId="51" xfId="0" quotePrefix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7" fillId="0" borderId="51" xfId="0" applyFont="1" applyFill="1" applyBorder="1" applyAlignment="1"/>
    <xf numFmtId="0" fontId="28" fillId="0" borderId="2" xfId="0" quotePrefix="1" applyFont="1" applyBorder="1" applyAlignment="1">
      <alignment horizontal="center"/>
    </xf>
    <xf numFmtId="0" fontId="27" fillId="0" borderId="51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7" fillId="0" borderId="3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11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40" fillId="0" borderId="69" xfId="45" applyFill="1" applyBorder="1" applyAlignment="1">
      <alignment horizontal="left" vertical="top" wrapText="1"/>
    </xf>
    <xf numFmtId="0" fontId="40" fillId="0" borderId="70" xfId="45" applyFill="1" applyBorder="1" applyAlignment="1">
      <alignment horizontal="left" vertical="top" wrapText="1"/>
    </xf>
    <xf numFmtId="0" fontId="45" fillId="0" borderId="69" xfId="45" applyFont="1" applyFill="1" applyBorder="1" applyAlignment="1">
      <alignment horizontal="left" vertical="top" wrapText="1"/>
    </xf>
    <xf numFmtId="0" fontId="45" fillId="0" borderId="70" xfId="45" applyFont="1" applyFill="1" applyBorder="1" applyAlignment="1">
      <alignment horizontal="left" vertical="top" wrapText="1"/>
    </xf>
    <xf numFmtId="0" fontId="45" fillId="26" borderId="69" xfId="45" applyFont="1" applyFill="1" applyBorder="1" applyAlignment="1">
      <alignment horizontal="center" vertical="top" wrapText="1"/>
    </xf>
    <xf numFmtId="0" fontId="45" fillId="26" borderId="71" xfId="45" applyFont="1" applyFill="1" applyBorder="1" applyAlignment="1">
      <alignment horizontal="center" vertical="top" wrapText="1"/>
    </xf>
    <xf numFmtId="0" fontId="41" fillId="0" borderId="69" xfId="45" applyFont="1" applyFill="1" applyBorder="1" applyAlignment="1">
      <alignment horizontal="center" vertical="center" wrapText="1"/>
    </xf>
    <xf numFmtId="0" fontId="41" fillId="0" borderId="70" xfId="45" applyFont="1" applyFill="1" applyBorder="1" applyAlignment="1">
      <alignment horizontal="center" vertical="center" wrapText="1"/>
    </xf>
    <xf numFmtId="0" fontId="72" fillId="39" borderId="79" xfId="46" applyFont="1" applyFill="1" applyBorder="1" applyAlignment="1">
      <alignment horizontal="center" vertical="top" wrapText="1"/>
    </xf>
    <xf numFmtId="0" fontId="72" fillId="39" borderId="0" xfId="46" applyFont="1" applyFill="1" applyBorder="1" applyAlignment="1">
      <alignment horizontal="center" vertical="top" wrapText="1"/>
    </xf>
    <xf numFmtId="0" fontId="72" fillId="39" borderId="80" xfId="46" applyFont="1" applyFill="1" applyBorder="1" applyAlignment="1">
      <alignment horizontal="center" vertical="top" wrapText="1"/>
    </xf>
    <xf numFmtId="0" fontId="62" fillId="0" borderId="83" xfId="46" applyFill="1" applyBorder="1" applyAlignment="1">
      <alignment horizontal="left" wrapText="1"/>
    </xf>
    <xf numFmtId="0" fontId="62" fillId="0" borderId="84" xfId="46" applyFill="1" applyBorder="1" applyAlignment="1">
      <alignment horizontal="left" wrapText="1"/>
    </xf>
    <xf numFmtId="0" fontId="62" fillId="0" borderId="85" xfId="46" applyFill="1" applyBorder="1" applyAlignment="1">
      <alignment horizontal="left" wrapText="1"/>
    </xf>
    <xf numFmtId="0" fontId="72" fillId="40" borderId="79" xfId="46" applyFont="1" applyFill="1" applyBorder="1" applyAlignment="1">
      <alignment horizontal="center" vertical="top" wrapText="1"/>
    </xf>
    <xf numFmtId="0" fontId="72" fillId="40" borderId="0" xfId="46" applyFont="1" applyFill="1" applyBorder="1" applyAlignment="1">
      <alignment horizontal="center" vertical="top" wrapText="1"/>
    </xf>
    <xf numFmtId="0" fontId="72" fillId="40" borderId="80" xfId="46" applyFont="1" applyFill="1" applyBorder="1" applyAlignment="1">
      <alignment horizontal="center" vertical="top" wrapText="1"/>
    </xf>
    <xf numFmtId="0" fontId="72" fillId="42" borderId="79" xfId="46" applyFont="1" applyFill="1" applyBorder="1" applyAlignment="1">
      <alignment horizontal="center" vertical="top" wrapText="1"/>
    </xf>
    <xf numFmtId="0" fontId="72" fillId="42" borderId="0" xfId="46" applyFont="1" applyFill="1" applyBorder="1" applyAlignment="1">
      <alignment horizontal="center" vertical="top" wrapText="1"/>
    </xf>
    <xf numFmtId="0" fontId="72" fillId="42" borderId="80" xfId="46" applyFont="1" applyFill="1" applyBorder="1" applyAlignment="1">
      <alignment horizontal="center" vertical="top" wrapText="1"/>
    </xf>
    <xf numFmtId="0" fontId="63" fillId="28" borderId="75" xfId="46" applyFont="1" applyFill="1" applyBorder="1" applyAlignment="1">
      <alignment horizontal="center" vertical="top" wrapText="1"/>
    </xf>
    <xf numFmtId="0" fontId="63" fillId="28" borderId="76" xfId="46" applyFont="1" applyFill="1" applyBorder="1" applyAlignment="1">
      <alignment horizontal="center" vertical="top" wrapText="1"/>
    </xf>
    <xf numFmtId="0" fontId="63" fillId="28" borderId="77" xfId="46" applyFont="1" applyFill="1" applyBorder="1" applyAlignment="1">
      <alignment horizontal="center" vertical="top" wrapText="1"/>
    </xf>
    <xf numFmtId="0" fontId="63" fillId="29" borderId="79" xfId="46" applyFont="1" applyFill="1" applyBorder="1" applyAlignment="1">
      <alignment horizontal="center" vertical="top" wrapText="1"/>
    </xf>
    <xf numFmtId="0" fontId="63" fillId="29" borderId="0" xfId="46" applyFont="1" applyFill="1" applyBorder="1" applyAlignment="1">
      <alignment horizontal="center" vertical="top" wrapText="1"/>
    </xf>
    <xf numFmtId="0" fontId="63" fillId="29" borderId="80" xfId="46" applyFont="1" applyFill="1" applyBorder="1" applyAlignment="1">
      <alignment horizontal="center" vertical="top" wrapText="1"/>
    </xf>
    <xf numFmtId="0" fontId="63" fillId="31" borderId="79" xfId="46" applyFont="1" applyFill="1" applyBorder="1" applyAlignment="1">
      <alignment horizontal="center" vertical="top" wrapText="1"/>
    </xf>
    <xf numFmtId="0" fontId="63" fillId="31" borderId="0" xfId="46" applyFont="1" applyFill="1" applyBorder="1" applyAlignment="1">
      <alignment horizontal="center" vertical="top" wrapText="1"/>
    </xf>
    <xf numFmtId="0" fontId="63" fillId="31" borderId="80" xfId="46" applyFont="1" applyFill="1" applyBorder="1" applyAlignment="1">
      <alignment horizontal="center" vertical="top" wrapText="1"/>
    </xf>
    <xf numFmtId="0" fontId="72" fillId="33" borderId="86" xfId="46" applyFont="1" applyFill="1" applyBorder="1" applyAlignment="1">
      <alignment horizontal="center" vertical="top" wrapText="1"/>
    </xf>
    <xf numFmtId="0" fontId="72" fillId="33" borderId="87" xfId="46" applyFont="1" applyFill="1" applyBorder="1" applyAlignment="1">
      <alignment horizontal="center" vertical="top" wrapText="1"/>
    </xf>
    <xf numFmtId="0" fontId="72" fillId="33" borderId="88" xfId="46" applyFont="1" applyFill="1" applyBorder="1" applyAlignment="1">
      <alignment horizontal="center" vertical="top" wrapText="1"/>
    </xf>
    <xf numFmtId="0" fontId="72" fillId="35" borderId="79" xfId="46" applyFont="1" applyFill="1" applyBorder="1" applyAlignment="1">
      <alignment horizontal="center" vertical="top" wrapText="1"/>
    </xf>
    <xf numFmtId="0" fontId="72" fillId="35" borderId="0" xfId="46" applyFont="1" applyFill="1" applyBorder="1" applyAlignment="1">
      <alignment horizontal="center" vertical="top" wrapText="1"/>
    </xf>
    <xf numFmtId="0" fontId="72" fillId="35" borderId="80" xfId="46" applyFont="1" applyFill="1" applyBorder="1" applyAlignment="1">
      <alignment horizontal="center" vertical="top" wrapText="1"/>
    </xf>
    <xf numFmtId="0" fontId="72" fillId="37" borderId="86" xfId="46" applyFont="1" applyFill="1" applyBorder="1" applyAlignment="1">
      <alignment horizontal="center" vertical="top" wrapText="1"/>
    </xf>
    <xf numFmtId="0" fontId="72" fillId="37" borderId="87" xfId="46" applyFont="1" applyFill="1" applyBorder="1" applyAlignment="1">
      <alignment horizontal="center" vertical="top" wrapText="1"/>
    </xf>
    <xf numFmtId="0" fontId="72" fillId="37" borderId="88" xfId="46" applyFont="1" applyFill="1" applyBorder="1" applyAlignment="1">
      <alignment horizontal="center" vertical="top" wrapText="1"/>
    </xf>
    <xf numFmtId="0" fontId="72" fillId="38" borderId="79" xfId="46" applyFont="1" applyFill="1" applyBorder="1" applyAlignment="1">
      <alignment horizontal="center" vertical="top" wrapText="1"/>
    </xf>
    <xf numFmtId="0" fontId="72" fillId="38" borderId="0" xfId="46" applyFont="1" applyFill="1" applyBorder="1" applyAlignment="1">
      <alignment horizontal="center" vertical="top" wrapText="1"/>
    </xf>
    <xf numFmtId="0" fontId="72" fillId="38" borderId="80" xfId="46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41" xfId="0" applyFont="1" applyBorder="1" applyAlignment="1">
      <alignment horizontal="left"/>
    </xf>
    <xf numFmtId="0" fontId="27" fillId="0" borderId="28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34" fillId="0" borderId="11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4" fillId="0" borderId="24" xfId="0" applyFont="1" applyFill="1" applyBorder="1" applyAlignment="1">
      <alignment horizontal="left"/>
    </xf>
    <xf numFmtId="0" fontId="35" fillId="0" borderId="24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9" fillId="0" borderId="25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left"/>
    </xf>
    <xf numFmtId="0" fontId="36" fillId="0" borderId="4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7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left"/>
    </xf>
    <xf numFmtId="0" fontId="27" fillId="0" borderId="4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wrapText="1"/>
    </xf>
    <xf numFmtId="0" fontId="34" fillId="0" borderId="43" xfId="0" applyFont="1" applyBorder="1" applyAlignment="1">
      <alignment horizontal="left"/>
    </xf>
    <xf numFmtId="0" fontId="34" fillId="0" borderId="31" xfId="0" applyFont="1" applyBorder="1" applyAlignment="1">
      <alignment horizontal="left"/>
    </xf>
    <xf numFmtId="0" fontId="34" fillId="0" borderId="44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6" fillId="0" borderId="5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4" fillId="0" borderId="52" xfId="0" applyFont="1" applyBorder="1" applyAlignment="1">
      <alignment horizontal="left"/>
    </xf>
    <xf numFmtId="0" fontId="34" fillId="0" borderId="53" xfId="0" applyFont="1" applyBorder="1" applyAlignment="1">
      <alignment horizontal="left"/>
    </xf>
    <xf numFmtId="0" fontId="34" fillId="0" borderId="5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4" fillId="27" borderId="73" xfId="46" applyFont="1" applyFill="1" applyBorder="1" applyAlignment="1">
      <alignment horizontal="center" vertical="center"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45"/>
    <cellStyle name="Обычный 4" xfId="38"/>
    <cellStyle name="Обычный 5" xfId="46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Medium9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7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690765</xdr:colOff>
      <xdr:row>2</xdr:row>
      <xdr:rowOff>51405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981036" cy="365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93784</xdr:colOff>
      <xdr:row>0</xdr:row>
      <xdr:rowOff>107266</xdr:rowOff>
    </xdr:from>
    <xdr:to>
      <xdr:col>5</xdr:col>
      <xdr:colOff>348470</xdr:colOff>
      <xdr:row>0</xdr:row>
      <xdr:rowOff>419686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84" y="107266"/>
          <a:ext cx="2622748" cy="312420"/>
        </a:xfrm>
        <a:prstGeom prst="rect">
          <a:avLst/>
        </a:prstGeom>
      </xdr:spPr>
    </xdr:pic>
    <xdr:clientData/>
  </xdr:twoCellAnchor>
  <xdr:twoCellAnchor editAs="oneCell">
    <xdr:from>
      <xdr:col>2</xdr:col>
      <xdr:colOff>596772</xdr:colOff>
      <xdr:row>13</xdr:row>
      <xdr:rowOff>118231</xdr:rowOff>
    </xdr:from>
    <xdr:to>
      <xdr:col>2</xdr:col>
      <xdr:colOff>421513</xdr:colOff>
      <xdr:row>14</xdr:row>
      <xdr:rowOff>107060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312" y="2800471"/>
          <a:ext cx="1" cy="125990"/>
        </a:xfrm>
        <a:prstGeom prst="rect">
          <a:avLst/>
        </a:prstGeom>
      </xdr:spPr>
    </xdr:pic>
    <xdr:clientData/>
  </xdr:twoCellAnchor>
  <xdr:twoCellAnchor editAs="oneCell">
    <xdr:from>
      <xdr:col>2</xdr:col>
      <xdr:colOff>590041</xdr:colOff>
      <xdr:row>16</xdr:row>
      <xdr:rowOff>124043</xdr:rowOff>
    </xdr:from>
    <xdr:to>
      <xdr:col>3</xdr:col>
      <xdr:colOff>370</xdr:colOff>
      <xdr:row>18</xdr:row>
      <xdr:rowOff>101945</xdr:rowOff>
    </xdr:to>
    <xdr:grpSp>
      <xdr:nvGrpSpPr>
        <xdr:cNvPr id="4" name="Group 4"/>
        <xdr:cNvGrpSpPr/>
      </xdr:nvGrpSpPr>
      <xdr:grpSpPr>
        <a:xfrm>
          <a:off x="1313355" y="2925858"/>
          <a:ext cx="0" cy="247533"/>
          <a:chOff x="0" y="0"/>
          <a:chExt cx="0" cy="209550"/>
        </a:xfrm>
      </xdr:grpSpPr>
      <xdr:pic>
        <xdr:nvPicPr>
          <xdr:cNvPr id="5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0" cy="104302"/>
          </a:xfrm>
          <a:prstGeom prst="rect">
            <a:avLst/>
          </a:prstGeom>
        </xdr:spPr>
      </xdr:pic>
      <xdr:pic>
        <xdr:nvPicPr>
          <xdr:cNvPr id="6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04297"/>
            <a:ext cx="0" cy="104653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612521</xdr:colOff>
      <xdr:row>68</xdr:row>
      <xdr:rowOff>1392</xdr:rowOff>
    </xdr:from>
    <xdr:to>
      <xdr:col>2</xdr:col>
      <xdr:colOff>422021</xdr:colOff>
      <xdr:row>68</xdr:row>
      <xdr:rowOff>106045</xdr:rowOff>
    </xdr:to>
    <xdr:pic>
      <xdr:nvPicPr>
        <xdr:cNvPr id="7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061" y="10181712"/>
          <a:ext cx="0" cy="104653"/>
        </a:xfrm>
        <a:prstGeom prst="rect">
          <a:avLst/>
        </a:prstGeom>
      </xdr:spPr>
    </xdr:pic>
    <xdr:clientData/>
  </xdr:twoCellAnchor>
  <xdr:twoCellAnchor editAs="oneCell">
    <xdr:from>
      <xdr:col>2</xdr:col>
      <xdr:colOff>590041</xdr:colOff>
      <xdr:row>74</xdr:row>
      <xdr:rowOff>111500</xdr:rowOff>
    </xdr:from>
    <xdr:to>
      <xdr:col>3</xdr:col>
      <xdr:colOff>371</xdr:colOff>
      <xdr:row>75</xdr:row>
      <xdr:rowOff>100380</xdr:rowOff>
    </xdr:to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81" y="11114780"/>
          <a:ext cx="1" cy="126040"/>
        </a:xfrm>
        <a:prstGeom prst="rect">
          <a:avLst/>
        </a:prstGeom>
      </xdr:spPr>
    </xdr:pic>
    <xdr:clientData/>
  </xdr:twoCellAnchor>
  <xdr:twoCellAnchor editAs="oneCell">
    <xdr:from>
      <xdr:col>2</xdr:col>
      <xdr:colOff>583311</xdr:colOff>
      <xdr:row>41</xdr:row>
      <xdr:rowOff>123662</xdr:rowOff>
    </xdr:from>
    <xdr:to>
      <xdr:col>3</xdr:col>
      <xdr:colOff>371</xdr:colOff>
      <xdr:row>44</xdr:row>
      <xdr:rowOff>111887</xdr:rowOff>
    </xdr:to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851" y="6646382"/>
          <a:ext cx="6731" cy="399705"/>
        </a:xfrm>
        <a:prstGeom prst="rect">
          <a:avLst/>
        </a:prstGeom>
      </xdr:spPr>
    </xdr:pic>
    <xdr:clientData/>
  </xdr:twoCellAnchor>
  <xdr:twoCellAnchor editAs="oneCell">
    <xdr:from>
      <xdr:col>2</xdr:col>
      <xdr:colOff>583311</xdr:colOff>
      <xdr:row>58</xdr:row>
      <xdr:rowOff>111882</xdr:rowOff>
    </xdr:from>
    <xdr:to>
      <xdr:col>3</xdr:col>
      <xdr:colOff>12944</xdr:colOff>
      <xdr:row>61</xdr:row>
      <xdr:rowOff>100330</xdr:rowOff>
    </xdr:to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851" y="8943462"/>
          <a:ext cx="19304" cy="399928"/>
        </a:xfrm>
        <a:prstGeom prst="rect">
          <a:avLst/>
        </a:prstGeom>
      </xdr:spPr>
    </xdr:pic>
    <xdr:clientData/>
  </xdr:twoCellAnchor>
  <xdr:twoCellAnchor editAs="oneCell">
    <xdr:from>
      <xdr:col>2</xdr:col>
      <xdr:colOff>590041</xdr:colOff>
      <xdr:row>89</xdr:row>
      <xdr:rowOff>118485</xdr:rowOff>
    </xdr:from>
    <xdr:to>
      <xdr:col>3</xdr:col>
      <xdr:colOff>371</xdr:colOff>
      <xdr:row>90</xdr:row>
      <xdr:rowOff>107314</xdr:rowOff>
    </xdr:to>
    <xdr:pic>
      <xdr:nvPicPr>
        <xdr:cNvPr id="11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81" y="13156305"/>
          <a:ext cx="1" cy="1259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136</xdr:row>
      <xdr:rowOff>0</xdr:rowOff>
    </xdr:from>
    <xdr:ext cx="0" cy="110413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55940"/>
          <a:ext cx="0" cy="110413"/>
        </a:xfrm>
        <a:prstGeom prst="rect">
          <a:avLst/>
        </a:prstGeom>
      </xdr:spPr>
    </xdr:pic>
    <xdr:clientData/>
  </xdr:oneCellAnchor>
  <xdr:twoCellAnchor editAs="oneCell">
    <xdr:from>
      <xdr:col>5</xdr:col>
      <xdr:colOff>298938</xdr:colOff>
      <xdr:row>0</xdr:row>
      <xdr:rowOff>24952</xdr:rowOff>
    </xdr:from>
    <xdr:to>
      <xdr:col>6</xdr:col>
      <xdr:colOff>301869</xdr:colOff>
      <xdr:row>2</xdr:row>
      <xdr:rowOff>5860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9707" y="24952"/>
          <a:ext cx="3871546" cy="7194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613022</xdr:colOff>
      <xdr:row>3</xdr:row>
      <xdr:rowOff>10234</xdr:rowOff>
    </xdr:from>
    <xdr:to>
      <xdr:col>2</xdr:col>
      <xdr:colOff>909567</xdr:colOff>
      <xdr:row>3</xdr:row>
      <xdr:rowOff>308049</xdr:rowOff>
    </xdr:to>
    <xdr:grpSp>
      <xdr:nvGrpSpPr>
        <xdr:cNvPr id="2" name="Group 2"/>
        <xdr:cNvGrpSpPr/>
      </xdr:nvGrpSpPr>
      <xdr:grpSpPr>
        <a:xfrm>
          <a:off x="2441822" y="1602814"/>
          <a:ext cx="296545" cy="297815"/>
          <a:chOff x="0" y="0"/>
          <a:chExt cx="296545" cy="297815"/>
        </a:xfrm>
      </xdr:grpSpPr>
      <xdr:sp macro="" textlink="">
        <xdr:nvSpPr>
          <xdr:cNvPr id="3" name="Shape 3"/>
          <xdr:cNvSpPr/>
        </xdr:nvSpPr>
        <xdr:spPr>
          <a:xfrm>
            <a:off x="0" y="0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60007"/>
                </a:moveTo>
                <a:lnTo>
                  <a:pt x="273519" y="160007"/>
                </a:lnTo>
                <a:lnTo>
                  <a:pt x="260718" y="204952"/>
                </a:lnTo>
                <a:lnTo>
                  <a:pt x="233273" y="241325"/>
                </a:lnTo>
                <a:lnTo>
                  <a:pt x="194602" y="265671"/>
                </a:lnTo>
                <a:lnTo>
                  <a:pt x="148158" y="274548"/>
                </a:lnTo>
                <a:lnTo>
                  <a:pt x="101701" y="265671"/>
                </a:lnTo>
                <a:lnTo>
                  <a:pt x="63030" y="241325"/>
                </a:lnTo>
                <a:lnTo>
                  <a:pt x="35572" y="204952"/>
                </a:lnTo>
                <a:lnTo>
                  <a:pt x="22783" y="160007"/>
                </a:lnTo>
                <a:lnTo>
                  <a:pt x="0" y="160007"/>
                </a:lnTo>
                <a:lnTo>
                  <a:pt x="10134" y="203708"/>
                </a:lnTo>
                <a:lnTo>
                  <a:pt x="32156" y="241427"/>
                </a:lnTo>
                <a:lnTo>
                  <a:pt x="63931" y="271018"/>
                </a:lnTo>
                <a:lnTo>
                  <a:pt x="103301" y="290347"/>
                </a:lnTo>
                <a:lnTo>
                  <a:pt x="148158" y="297268"/>
                </a:lnTo>
                <a:lnTo>
                  <a:pt x="193001" y="290347"/>
                </a:lnTo>
                <a:lnTo>
                  <a:pt x="225196" y="274548"/>
                </a:lnTo>
                <a:lnTo>
                  <a:pt x="232371" y="271018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60007"/>
                </a:lnTo>
              </a:path>
              <a:path w="296545" h="297815">
                <a:moveTo>
                  <a:pt x="296303" y="137274"/>
                </a:moveTo>
                <a:lnTo>
                  <a:pt x="286156" y="93560"/>
                </a:lnTo>
                <a:lnTo>
                  <a:pt x="264134" y="55841"/>
                </a:lnTo>
                <a:lnTo>
                  <a:pt x="232371" y="26250"/>
                </a:lnTo>
                <a:lnTo>
                  <a:pt x="193001" y="6921"/>
                </a:lnTo>
                <a:lnTo>
                  <a:pt x="148158" y="0"/>
                </a:lnTo>
                <a:lnTo>
                  <a:pt x="103301" y="6921"/>
                </a:lnTo>
                <a:lnTo>
                  <a:pt x="63931" y="26250"/>
                </a:lnTo>
                <a:lnTo>
                  <a:pt x="32156" y="55841"/>
                </a:lnTo>
                <a:lnTo>
                  <a:pt x="10134" y="93560"/>
                </a:lnTo>
                <a:lnTo>
                  <a:pt x="0" y="137274"/>
                </a:lnTo>
                <a:lnTo>
                  <a:pt x="22783" y="137274"/>
                </a:lnTo>
                <a:lnTo>
                  <a:pt x="35572" y="92329"/>
                </a:lnTo>
                <a:lnTo>
                  <a:pt x="63030" y="55956"/>
                </a:lnTo>
                <a:lnTo>
                  <a:pt x="101701" y="31610"/>
                </a:lnTo>
                <a:lnTo>
                  <a:pt x="148158" y="22720"/>
                </a:lnTo>
                <a:lnTo>
                  <a:pt x="194602" y="31610"/>
                </a:lnTo>
                <a:lnTo>
                  <a:pt x="233273" y="55956"/>
                </a:lnTo>
                <a:lnTo>
                  <a:pt x="260718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4" name="image1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77" y="36925"/>
            <a:ext cx="222758" cy="22277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664797</xdr:colOff>
      <xdr:row>13</xdr:row>
      <xdr:rowOff>196037</xdr:rowOff>
    </xdr:from>
    <xdr:to>
      <xdr:col>2</xdr:col>
      <xdr:colOff>961342</xdr:colOff>
      <xdr:row>14</xdr:row>
      <xdr:rowOff>288112</xdr:rowOff>
    </xdr:to>
    <xdr:grpSp>
      <xdr:nvGrpSpPr>
        <xdr:cNvPr id="5" name="Group 5"/>
        <xdr:cNvGrpSpPr/>
      </xdr:nvGrpSpPr>
      <xdr:grpSpPr>
        <a:xfrm>
          <a:off x="2493597" y="4668977"/>
          <a:ext cx="296545" cy="297815"/>
          <a:chOff x="0" y="0"/>
          <a:chExt cx="296545" cy="297815"/>
        </a:xfrm>
      </xdr:grpSpPr>
      <xdr:sp macro="" textlink="">
        <xdr:nvSpPr>
          <xdr:cNvPr id="6" name="Shape 6"/>
          <xdr:cNvSpPr/>
        </xdr:nvSpPr>
        <xdr:spPr>
          <a:xfrm>
            <a:off x="-10" y="0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60007"/>
                </a:moveTo>
                <a:lnTo>
                  <a:pt x="273519" y="160007"/>
                </a:lnTo>
                <a:lnTo>
                  <a:pt x="260731" y="204952"/>
                </a:lnTo>
                <a:lnTo>
                  <a:pt x="233273" y="241325"/>
                </a:lnTo>
                <a:lnTo>
                  <a:pt x="194614" y="265671"/>
                </a:lnTo>
                <a:lnTo>
                  <a:pt x="148158" y="274548"/>
                </a:lnTo>
                <a:lnTo>
                  <a:pt x="101714" y="265671"/>
                </a:lnTo>
                <a:lnTo>
                  <a:pt x="63042" y="241325"/>
                </a:lnTo>
                <a:lnTo>
                  <a:pt x="35585" y="204952"/>
                </a:lnTo>
                <a:lnTo>
                  <a:pt x="22783" y="160007"/>
                </a:lnTo>
                <a:lnTo>
                  <a:pt x="0" y="160007"/>
                </a:lnTo>
                <a:lnTo>
                  <a:pt x="10147" y="203708"/>
                </a:lnTo>
                <a:lnTo>
                  <a:pt x="32169" y="241427"/>
                </a:lnTo>
                <a:lnTo>
                  <a:pt x="63931" y="271030"/>
                </a:lnTo>
                <a:lnTo>
                  <a:pt x="103314" y="290347"/>
                </a:lnTo>
                <a:lnTo>
                  <a:pt x="148158" y="297268"/>
                </a:lnTo>
                <a:lnTo>
                  <a:pt x="193001" y="290347"/>
                </a:lnTo>
                <a:lnTo>
                  <a:pt x="225196" y="274548"/>
                </a:lnTo>
                <a:lnTo>
                  <a:pt x="232371" y="271030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60007"/>
                </a:lnTo>
              </a:path>
              <a:path w="296545" h="297815">
                <a:moveTo>
                  <a:pt x="296303" y="137274"/>
                </a:moveTo>
                <a:lnTo>
                  <a:pt x="286156" y="93573"/>
                </a:lnTo>
                <a:lnTo>
                  <a:pt x="264134" y="55841"/>
                </a:lnTo>
                <a:lnTo>
                  <a:pt x="232371" y="26250"/>
                </a:lnTo>
                <a:lnTo>
                  <a:pt x="193001" y="6921"/>
                </a:lnTo>
                <a:lnTo>
                  <a:pt x="148158" y="0"/>
                </a:lnTo>
                <a:lnTo>
                  <a:pt x="103314" y="6921"/>
                </a:lnTo>
                <a:lnTo>
                  <a:pt x="63931" y="26250"/>
                </a:lnTo>
                <a:lnTo>
                  <a:pt x="32169" y="55841"/>
                </a:lnTo>
                <a:lnTo>
                  <a:pt x="10147" y="93573"/>
                </a:lnTo>
                <a:lnTo>
                  <a:pt x="0" y="137274"/>
                </a:lnTo>
                <a:lnTo>
                  <a:pt x="22783" y="137274"/>
                </a:lnTo>
                <a:lnTo>
                  <a:pt x="35585" y="92329"/>
                </a:lnTo>
                <a:lnTo>
                  <a:pt x="63042" y="55956"/>
                </a:lnTo>
                <a:lnTo>
                  <a:pt x="101714" y="31610"/>
                </a:lnTo>
                <a:lnTo>
                  <a:pt x="148158" y="22720"/>
                </a:lnTo>
                <a:lnTo>
                  <a:pt x="194614" y="31610"/>
                </a:lnTo>
                <a:lnTo>
                  <a:pt x="233273" y="55956"/>
                </a:lnTo>
                <a:lnTo>
                  <a:pt x="260731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7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77" y="36926"/>
            <a:ext cx="222758" cy="22277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623712</xdr:colOff>
      <xdr:row>11</xdr:row>
      <xdr:rowOff>79315</xdr:rowOff>
    </xdr:from>
    <xdr:to>
      <xdr:col>1</xdr:col>
      <xdr:colOff>952503</xdr:colOff>
      <xdr:row>11</xdr:row>
      <xdr:rowOff>273411</xdr:rowOff>
    </xdr:to>
    <xdr:pic>
      <xdr:nvPicPr>
        <xdr:cNvPr id="8" name="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952" y="4087435"/>
          <a:ext cx="328791" cy="194096"/>
        </a:xfrm>
        <a:prstGeom prst="rect">
          <a:avLst/>
        </a:prstGeom>
      </xdr:spPr>
    </xdr:pic>
    <xdr:clientData/>
  </xdr:twoCellAnchor>
  <xdr:twoCellAnchor editAs="oneCell">
    <xdr:from>
      <xdr:col>2</xdr:col>
      <xdr:colOff>480658</xdr:colOff>
      <xdr:row>28</xdr:row>
      <xdr:rowOff>11205</xdr:rowOff>
    </xdr:from>
    <xdr:to>
      <xdr:col>2</xdr:col>
      <xdr:colOff>778473</xdr:colOff>
      <xdr:row>28</xdr:row>
      <xdr:rowOff>309655</xdr:rowOff>
    </xdr:to>
    <xdr:grpSp>
      <xdr:nvGrpSpPr>
        <xdr:cNvPr id="9" name="Group 9"/>
        <xdr:cNvGrpSpPr/>
      </xdr:nvGrpSpPr>
      <xdr:grpSpPr>
        <a:xfrm>
          <a:off x="2309458" y="8545605"/>
          <a:ext cx="297815" cy="298450"/>
          <a:chOff x="0" y="0"/>
          <a:chExt cx="297815" cy="298450"/>
        </a:xfrm>
      </xdr:grpSpPr>
      <xdr:sp macro="" textlink="">
        <xdr:nvSpPr>
          <xdr:cNvPr id="10" name="Shape 10"/>
          <xdr:cNvSpPr/>
        </xdr:nvSpPr>
        <xdr:spPr>
          <a:xfrm>
            <a:off x="-7" y="8"/>
            <a:ext cx="297815" cy="298450"/>
          </a:xfrm>
          <a:custGeom>
            <a:avLst/>
            <a:gdLst/>
            <a:ahLst/>
            <a:cxnLst/>
            <a:rect l="0" t="0" r="0" b="0"/>
            <a:pathLst>
              <a:path w="297815" h="298450">
                <a:moveTo>
                  <a:pt x="297256" y="160515"/>
                </a:moveTo>
                <a:lnTo>
                  <a:pt x="274408" y="160515"/>
                </a:lnTo>
                <a:lnTo>
                  <a:pt x="261569" y="205613"/>
                </a:lnTo>
                <a:lnTo>
                  <a:pt x="234035" y="242100"/>
                </a:lnTo>
                <a:lnTo>
                  <a:pt x="195237" y="266522"/>
                </a:lnTo>
                <a:lnTo>
                  <a:pt x="148640" y="275424"/>
                </a:lnTo>
                <a:lnTo>
                  <a:pt x="102044" y="266522"/>
                </a:lnTo>
                <a:lnTo>
                  <a:pt x="63246" y="242100"/>
                </a:lnTo>
                <a:lnTo>
                  <a:pt x="35699" y="205613"/>
                </a:lnTo>
                <a:lnTo>
                  <a:pt x="22860" y="160515"/>
                </a:lnTo>
                <a:lnTo>
                  <a:pt x="0" y="160515"/>
                </a:lnTo>
                <a:lnTo>
                  <a:pt x="10185" y="204368"/>
                </a:lnTo>
                <a:lnTo>
                  <a:pt x="32283" y="242214"/>
                </a:lnTo>
                <a:lnTo>
                  <a:pt x="64147" y="271907"/>
                </a:lnTo>
                <a:lnTo>
                  <a:pt x="103644" y="291287"/>
                </a:lnTo>
                <a:lnTo>
                  <a:pt x="148640" y="298221"/>
                </a:lnTo>
                <a:lnTo>
                  <a:pt x="193636" y="291287"/>
                </a:lnTo>
                <a:lnTo>
                  <a:pt x="225933" y="275424"/>
                </a:lnTo>
                <a:lnTo>
                  <a:pt x="233133" y="271907"/>
                </a:lnTo>
                <a:lnTo>
                  <a:pt x="264998" y="242214"/>
                </a:lnTo>
                <a:lnTo>
                  <a:pt x="287083" y="204368"/>
                </a:lnTo>
                <a:lnTo>
                  <a:pt x="297256" y="160515"/>
                </a:lnTo>
              </a:path>
              <a:path w="297815" h="298450">
                <a:moveTo>
                  <a:pt x="297256" y="137718"/>
                </a:moveTo>
                <a:lnTo>
                  <a:pt x="287083" y="93865"/>
                </a:lnTo>
                <a:lnTo>
                  <a:pt x="264998" y="56019"/>
                </a:lnTo>
                <a:lnTo>
                  <a:pt x="233133" y="26327"/>
                </a:lnTo>
                <a:lnTo>
                  <a:pt x="225933" y="22796"/>
                </a:lnTo>
                <a:lnTo>
                  <a:pt x="193636" y="6934"/>
                </a:lnTo>
                <a:lnTo>
                  <a:pt x="148640" y="0"/>
                </a:lnTo>
                <a:lnTo>
                  <a:pt x="103644" y="6934"/>
                </a:lnTo>
                <a:lnTo>
                  <a:pt x="64147" y="26327"/>
                </a:lnTo>
                <a:lnTo>
                  <a:pt x="32283" y="56019"/>
                </a:lnTo>
                <a:lnTo>
                  <a:pt x="10185" y="93865"/>
                </a:lnTo>
                <a:lnTo>
                  <a:pt x="0" y="137718"/>
                </a:lnTo>
                <a:lnTo>
                  <a:pt x="22860" y="137718"/>
                </a:lnTo>
                <a:lnTo>
                  <a:pt x="35699" y="92621"/>
                </a:lnTo>
                <a:lnTo>
                  <a:pt x="63233" y="56134"/>
                </a:lnTo>
                <a:lnTo>
                  <a:pt x="102031" y="31699"/>
                </a:lnTo>
                <a:lnTo>
                  <a:pt x="148640" y="22796"/>
                </a:lnTo>
                <a:lnTo>
                  <a:pt x="195237" y="31699"/>
                </a:lnTo>
                <a:lnTo>
                  <a:pt x="234035" y="56134"/>
                </a:lnTo>
                <a:lnTo>
                  <a:pt x="261569" y="92621"/>
                </a:lnTo>
                <a:lnTo>
                  <a:pt x="274408" y="137718"/>
                </a:lnTo>
                <a:lnTo>
                  <a:pt x="297256" y="137718"/>
                </a:lnTo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1" name="Shape 11"/>
          <xdr:cNvSpPr/>
        </xdr:nvSpPr>
        <xdr:spPr>
          <a:xfrm>
            <a:off x="37398" y="37050"/>
            <a:ext cx="223520" cy="223520"/>
          </a:xfrm>
          <a:custGeom>
            <a:avLst/>
            <a:gdLst/>
            <a:ahLst/>
            <a:cxnLst/>
            <a:rect l="0" t="0" r="0" b="0"/>
            <a:pathLst>
              <a:path w="223520" h="223520">
                <a:moveTo>
                  <a:pt x="111734" y="0"/>
                </a:moveTo>
                <a:lnTo>
                  <a:pt x="70685" y="7782"/>
                </a:lnTo>
                <a:lnTo>
                  <a:pt x="36485" y="29143"/>
                </a:lnTo>
                <a:lnTo>
                  <a:pt x="12113" y="61100"/>
                </a:lnTo>
                <a:lnTo>
                  <a:pt x="546" y="100672"/>
                </a:lnTo>
                <a:lnTo>
                  <a:pt x="0" y="108013"/>
                </a:lnTo>
                <a:lnTo>
                  <a:pt x="0" y="115697"/>
                </a:lnTo>
                <a:lnTo>
                  <a:pt x="12332" y="162804"/>
                </a:lnTo>
                <a:lnTo>
                  <a:pt x="36718" y="194549"/>
                </a:lnTo>
                <a:lnTo>
                  <a:pt x="70834" y="215757"/>
                </a:lnTo>
                <a:lnTo>
                  <a:pt x="111734" y="223481"/>
                </a:lnTo>
                <a:lnTo>
                  <a:pt x="152642" y="215757"/>
                </a:lnTo>
                <a:lnTo>
                  <a:pt x="186763" y="194549"/>
                </a:lnTo>
                <a:lnTo>
                  <a:pt x="211154" y="162804"/>
                </a:lnTo>
                <a:lnTo>
                  <a:pt x="222872" y="123469"/>
                </a:lnTo>
                <a:lnTo>
                  <a:pt x="223481" y="115697"/>
                </a:lnTo>
                <a:lnTo>
                  <a:pt x="223481" y="108013"/>
                </a:lnTo>
                <a:lnTo>
                  <a:pt x="211368" y="61100"/>
                </a:lnTo>
                <a:lnTo>
                  <a:pt x="186994" y="29143"/>
                </a:lnTo>
                <a:lnTo>
                  <a:pt x="152791" y="7782"/>
                </a:lnTo>
                <a:lnTo>
                  <a:pt x="111734" y="0"/>
                </a:lnTo>
                <a:close/>
              </a:path>
            </a:pathLst>
          </a:custGeom>
          <a:solidFill>
            <a:srgbClr val="FACEC6"/>
          </a:solidFill>
        </xdr:spPr>
      </xdr:sp>
      <xdr:sp macro="" textlink="">
        <xdr:nvSpPr>
          <xdr:cNvPr id="12" name="Shape 12"/>
          <xdr:cNvSpPr/>
        </xdr:nvSpPr>
        <xdr:spPr>
          <a:xfrm>
            <a:off x="77505" y="72970"/>
            <a:ext cx="141605" cy="160020"/>
          </a:xfrm>
          <a:custGeom>
            <a:avLst/>
            <a:gdLst/>
            <a:ahLst/>
            <a:cxnLst/>
            <a:rect l="0" t="0" r="0" b="0"/>
            <a:pathLst>
              <a:path w="141605" h="160020">
                <a:moveTo>
                  <a:pt x="70485" y="0"/>
                </a:moveTo>
                <a:lnTo>
                  <a:pt x="27139" y="8458"/>
                </a:lnTo>
                <a:lnTo>
                  <a:pt x="25822" y="11482"/>
                </a:lnTo>
                <a:lnTo>
                  <a:pt x="21366" y="18135"/>
                </a:lnTo>
                <a:lnTo>
                  <a:pt x="13011" y="24788"/>
                </a:lnTo>
                <a:lnTo>
                  <a:pt x="0" y="27813"/>
                </a:lnTo>
                <a:lnTo>
                  <a:pt x="1103" y="93600"/>
                </a:lnTo>
                <a:lnTo>
                  <a:pt x="8829" y="129295"/>
                </a:lnTo>
                <a:lnTo>
                  <a:pt x="29800" y="147288"/>
                </a:lnTo>
                <a:lnTo>
                  <a:pt x="70637" y="159969"/>
                </a:lnTo>
                <a:lnTo>
                  <a:pt x="81674" y="155521"/>
                </a:lnTo>
                <a:lnTo>
                  <a:pt x="105956" y="137096"/>
                </a:lnTo>
                <a:lnTo>
                  <a:pt x="108737" y="132511"/>
                </a:lnTo>
                <a:lnTo>
                  <a:pt x="69697" y="132511"/>
                </a:lnTo>
                <a:lnTo>
                  <a:pt x="53219" y="127782"/>
                </a:lnTo>
                <a:lnTo>
                  <a:pt x="44103" y="119765"/>
                </a:lnTo>
                <a:lnTo>
                  <a:pt x="40422" y="110346"/>
                </a:lnTo>
                <a:lnTo>
                  <a:pt x="40246" y="101409"/>
                </a:lnTo>
                <a:lnTo>
                  <a:pt x="69079" y="101409"/>
                </a:lnTo>
                <a:lnTo>
                  <a:pt x="53219" y="96850"/>
                </a:lnTo>
                <a:lnTo>
                  <a:pt x="44103" y="88830"/>
                </a:lnTo>
                <a:lnTo>
                  <a:pt x="40422" y="79409"/>
                </a:lnTo>
                <a:lnTo>
                  <a:pt x="40246" y="70472"/>
                </a:lnTo>
                <a:lnTo>
                  <a:pt x="60946" y="70472"/>
                </a:lnTo>
                <a:lnTo>
                  <a:pt x="53219" y="68251"/>
                </a:lnTo>
                <a:lnTo>
                  <a:pt x="44103" y="60234"/>
                </a:lnTo>
                <a:lnTo>
                  <a:pt x="40422" y="50814"/>
                </a:lnTo>
                <a:lnTo>
                  <a:pt x="40246" y="41871"/>
                </a:lnTo>
                <a:lnTo>
                  <a:pt x="63978" y="41871"/>
                </a:lnTo>
                <a:lnTo>
                  <a:pt x="63771" y="41446"/>
                </a:lnTo>
                <a:lnTo>
                  <a:pt x="62876" y="28506"/>
                </a:lnTo>
                <a:lnTo>
                  <a:pt x="70929" y="13754"/>
                </a:lnTo>
                <a:lnTo>
                  <a:pt x="117529" y="13754"/>
                </a:lnTo>
                <a:lnTo>
                  <a:pt x="116382" y="6985"/>
                </a:lnTo>
                <a:lnTo>
                  <a:pt x="112822" y="5893"/>
                </a:lnTo>
                <a:lnTo>
                  <a:pt x="103063" y="3492"/>
                </a:lnTo>
                <a:lnTo>
                  <a:pt x="88490" y="1091"/>
                </a:lnTo>
                <a:lnTo>
                  <a:pt x="70485" y="0"/>
                </a:lnTo>
                <a:close/>
              </a:path>
              <a:path w="141605" h="160020">
                <a:moveTo>
                  <a:pt x="69079" y="101409"/>
                </a:moveTo>
                <a:lnTo>
                  <a:pt x="40246" y="101409"/>
                </a:lnTo>
                <a:lnTo>
                  <a:pt x="57365" y="104024"/>
                </a:lnTo>
                <a:lnTo>
                  <a:pt x="66140" y="108135"/>
                </a:lnTo>
                <a:lnTo>
                  <a:pt x="69330" y="116659"/>
                </a:lnTo>
                <a:lnTo>
                  <a:pt x="69697" y="132511"/>
                </a:lnTo>
                <a:lnTo>
                  <a:pt x="72504" y="132511"/>
                </a:lnTo>
                <a:lnTo>
                  <a:pt x="72941" y="128184"/>
                </a:lnTo>
                <a:lnTo>
                  <a:pt x="76123" y="118379"/>
                </a:lnTo>
                <a:lnTo>
                  <a:pt x="84859" y="107865"/>
                </a:lnTo>
                <a:lnTo>
                  <a:pt x="101484" y="101587"/>
                </a:lnTo>
                <a:lnTo>
                  <a:pt x="69697" y="101587"/>
                </a:lnTo>
                <a:lnTo>
                  <a:pt x="69079" y="101409"/>
                </a:lnTo>
                <a:close/>
              </a:path>
              <a:path w="141605" h="160020">
                <a:moveTo>
                  <a:pt x="127604" y="101409"/>
                </a:moveTo>
                <a:lnTo>
                  <a:pt x="101955" y="101409"/>
                </a:lnTo>
                <a:lnTo>
                  <a:pt x="101781" y="110346"/>
                </a:lnTo>
                <a:lnTo>
                  <a:pt x="98102" y="119765"/>
                </a:lnTo>
                <a:lnTo>
                  <a:pt x="88987" y="127782"/>
                </a:lnTo>
                <a:lnTo>
                  <a:pt x="72504" y="132511"/>
                </a:lnTo>
                <a:lnTo>
                  <a:pt x="108737" y="132511"/>
                </a:lnTo>
                <a:lnTo>
                  <a:pt x="127604" y="101409"/>
                </a:lnTo>
                <a:close/>
              </a:path>
              <a:path w="141605" h="160020">
                <a:moveTo>
                  <a:pt x="60946" y="70472"/>
                </a:moveTo>
                <a:lnTo>
                  <a:pt x="40246" y="70472"/>
                </a:lnTo>
                <a:lnTo>
                  <a:pt x="57365" y="73087"/>
                </a:lnTo>
                <a:lnTo>
                  <a:pt x="66140" y="77200"/>
                </a:lnTo>
                <a:lnTo>
                  <a:pt x="69330" y="85727"/>
                </a:lnTo>
                <a:lnTo>
                  <a:pt x="69697" y="101587"/>
                </a:lnTo>
                <a:lnTo>
                  <a:pt x="72504" y="101587"/>
                </a:lnTo>
                <a:lnTo>
                  <a:pt x="72941" y="97257"/>
                </a:lnTo>
                <a:lnTo>
                  <a:pt x="76123" y="87449"/>
                </a:lnTo>
                <a:lnTo>
                  <a:pt x="84859" y="76930"/>
                </a:lnTo>
                <a:lnTo>
                  <a:pt x="95299" y="72986"/>
                </a:lnTo>
                <a:lnTo>
                  <a:pt x="69697" y="72986"/>
                </a:lnTo>
                <a:lnTo>
                  <a:pt x="60946" y="70472"/>
                </a:lnTo>
                <a:close/>
              </a:path>
              <a:path w="141605" h="160020">
                <a:moveTo>
                  <a:pt x="134476" y="70472"/>
                </a:moveTo>
                <a:lnTo>
                  <a:pt x="101955" y="70472"/>
                </a:lnTo>
                <a:lnTo>
                  <a:pt x="101781" y="79409"/>
                </a:lnTo>
                <a:lnTo>
                  <a:pt x="98102" y="88830"/>
                </a:lnTo>
                <a:lnTo>
                  <a:pt x="88987" y="96850"/>
                </a:lnTo>
                <a:lnTo>
                  <a:pt x="72504" y="101587"/>
                </a:lnTo>
                <a:lnTo>
                  <a:pt x="101484" y="101587"/>
                </a:lnTo>
                <a:lnTo>
                  <a:pt x="101955" y="101409"/>
                </a:lnTo>
                <a:lnTo>
                  <a:pt x="127604" y="101409"/>
                </a:lnTo>
                <a:lnTo>
                  <a:pt x="130237" y="97068"/>
                </a:lnTo>
                <a:lnTo>
                  <a:pt x="134476" y="70472"/>
                </a:lnTo>
                <a:close/>
              </a:path>
              <a:path w="141605" h="160020">
                <a:moveTo>
                  <a:pt x="63978" y="41871"/>
                </a:moveTo>
                <a:lnTo>
                  <a:pt x="40246" y="41871"/>
                </a:lnTo>
                <a:lnTo>
                  <a:pt x="57365" y="44494"/>
                </a:lnTo>
                <a:lnTo>
                  <a:pt x="66140" y="48609"/>
                </a:lnTo>
                <a:lnTo>
                  <a:pt x="69330" y="57134"/>
                </a:lnTo>
                <a:lnTo>
                  <a:pt x="69697" y="72986"/>
                </a:lnTo>
                <a:lnTo>
                  <a:pt x="72504" y="72986"/>
                </a:lnTo>
                <a:lnTo>
                  <a:pt x="72941" y="68659"/>
                </a:lnTo>
                <a:lnTo>
                  <a:pt x="76123" y="58853"/>
                </a:lnTo>
                <a:lnTo>
                  <a:pt x="80049" y="54127"/>
                </a:lnTo>
                <a:lnTo>
                  <a:pt x="70929" y="54127"/>
                </a:lnTo>
                <a:lnTo>
                  <a:pt x="68245" y="50633"/>
                </a:lnTo>
                <a:lnTo>
                  <a:pt x="63978" y="41871"/>
                </a:lnTo>
                <a:close/>
              </a:path>
              <a:path w="141605" h="160020">
                <a:moveTo>
                  <a:pt x="139034" y="41871"/>
                </a:moveTo>
                <a:lnTo>
                  <a:pt x="101955" y="41871"/>
                </a:lnTo>
                <a:lnTo>
                  <a:pt x="101781" y="50814"/>
                </a:lnTo>
                <a:lnTo>
                  <a:pt x="98102" y="60234"/>
                </a:lnTo>
                <a:lnTo>
                  <a:pt x="88987" y="68251"/>
                </a:lnTo>
                <a:lnTo>
                  <a:pt x="72504" y="72986"/>
                </a:lnTo>
                <a:lnTo>
                  <a:pt x="95299" y="72986"/>
                </a:lnTo>
                <a:lnTo>
                  <a:pt x="101955" y="70472"/>
                </a:lnTo>
                <a:lnTo>
                  <a:pt x="134476" y="70472"/>
                </a:lnTo>
                <a:lnTo>
                  <a:pt x="139034" y="41871"/>
                </a:lnTo>
                <a:close/>
              </a:path>
              <a:path w="141605" h="160020">
                <a:moveTo>
                  <a:pt x="117529" y="13754"/>
                </a:moveTo>
                <a:lnTo>
                  <a:pt x="70929" y="13754"/>
                </a:lnTo>
                <a:lnTo>
                  <a:pt x="80459" y="25479"/>
                </a:lnTo>
                <a:lnTo>
                  <a:pt x="83635" y="33593"/>
                </a:lnTo>
                <a:lnTo>
                  <a:pt x="80459" y="41880"/>
                </a:lnTo>
                <a:lnTo>
                  <a:pt x="70929" y="54127"/>
                </a:lnTo>
                <a:lnTo>
                  <a:pt x="80049" y="54127"/>
                </a:lnTo>
                <a:lnTo>
                  <a:pt x="84859" y="48335"/>
                </a:lnTo>
                <a:lnTo>
                  <a:pt x="101955" y="41871"/>
                </a:lnTo>
                <a:lnTo>
                  <a:pt x="139034" y="41871"/>
                </a:lnTo>
                <a:lnTo>
                  <a:pt x="141274" y="27813"/>
                </a:lnTo>
                <a:lnTo>
                  <a:pt x="128534" y="27487"/>
                </a:lnTo>
                <a:lnTo>
                  <a:pt x="121694" y="25209"/>
                </a:lnTo>
                <a:lnTo>
                  <a:pt x="118421" y="19026"/>
                </a:lnTo>
                <a:lnTo>
                  <a:pt x="117529" y="13754"/>
                </a:lnTo>
                <a:close/>
              </a:path>
            </a:pathLst>
          </a:custGeom>
          <a:solidFill>
            <a:srgbClr val="E84427"/>
          </a:solidFill>
        </xdr:spPr>
      </xdr:sp>
    </xdr:grpSp>
    <xdr:clientData/>
  </xdr:twoCellAnchor>
  <xdr:twoCellAnchor editAs="oneCell">
    <xdr:from>
      <xdr:col>2</xdr:col>
      <xdr:colOff>610458</xdr:colOff>
      <xdr:row>35</xdr:row>
      <xdr:rowOff>12027</xdr:rowOff>
    </xdr:from>
    <xdr:to>
      <xdr:col>2</xdr:col>
      <xdr:colOff>907003</xdr:colOff>
      <xdr:row>35</xdr:row>
      <xdr:rowOff>309842</xdr:rowOff>
    </xdr:to>
    <xdr:grpSp>
      <xdr:nvGrpSpPr>
        <xdr:cNvPr id="13" name="Group 13"/>
        <xdr:cNvGrpSpPr/>
      </xdr:nvGrpSpPr>
      <xdr:grpSpPr>
        <a:xfrm>
          <a:off x="2439258" y="10657167"/>
          <a:ext cx="296545" cy="297815"/>
          <a:chOff x="0" y="0"/>
          <a:chExt cx="296545" cy="297815"/>
        </a:xfrm>
      </xdr:grpSpPr>
      <xdr:sp macro="" textlink="">
        <xdr:nvSpPr>
          <xdr:cNvPr id="14" name="Shape 14"/>
          <xdr:cNvSpPr/>
        </xdr:nvSpPr>
        <xdr:spPr>
          <a:xfrm>
            <a:off x="-1" y="0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60007"/>
                </a:moveTo>
                <a:lnTo>
                  <a:pt x="273519" y="160007"/>
                </a:lnTo>
                <a:lnTo>
                  <a:pt x="260718" y="204952"/>
                </a:lnTo>
                <a:lnTo>
                  <a:pt x="233273" y="241325"/>
                </a:lnTo>
                <a:lnTo>
                  <a:pt x="194602" y="265671"/>
                </a:lnTo>
                <a:lnTo>
                  <a:pt x="148158" y="274548"/>
                </a:lnTo>
                <a:lnTo>
                  <a:pt x="101701" y="265671"/>
                </a:lnTo>
                <a:lnTo>
                  <a:pt x="63030" y="241325"/>
                </a:lnTo>
                <a:lnTo>
                  <a:pt x="35572" y="204952"/>
                </a:lnTo>
                <a:lnTo>
                  <a:pt x="22783" y="160007"/>
                </a:lnTo>
                <a:lnTo>
                  <a:pt x="0" y="160007"/>
                </a:lnTo>
                <a:lnTo>
                  <a:pt x="10147" y="203708"/>
                </a:lnTo>
                <a:lnTo>
                  <a:pt x="32169" y="241427"/>
                </a:lnTo>
                <a:lnTo>
                  <a:pt x="63931" y="271030"/>
                </a:lnTo>
                <a:lnTo>
                  <a:pt x="103301" y="290347"/>
                </a:lnTo>
                <a:lnTo>
                  <a:pt x="148158" y="297268"/>
                </a:lnTo>
                <a:lnTo>
                  <a:pt x="193001" y="290347"/>
                </a:lnTo>
                <a:lnTo>
                  <a:pt x="225196" y="274548"/>
                </a:lnTo>
                <a:lnTo>
                  <a:pt x="232371" y="271030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60007"/>
                </a:lnTo>
              </a:path>
              <a:path w="296545" h="297815">
                <a:moveTo>
                  <a:pt x="296303" y="137274"/>
                </a:moveTo>
                <a:lnTo>
                  <a:pt x="286156" y="93573"/>
                </a:lnTo>
                <a:lnTo>
                  <a:pt x="264134" y="55841"/>
                </a:lnTo>
                <a:lnTo>
                  <a:pt x="232371" y="26250"/>
                </a:lnTo>
                <a:lnTo>
                  <a:pt x="193001" y="6921"/>
                </a:lnTo>
                <a:lnTo>
                  <a:pt x="148158" y="0"/>
                </a:lnTo>
                <a:lnTo>
                  <a:pt x="103301" y="6921"/>
                </a:lnTo>
                <a:lnTo>
                  <a:pt x="63931" y="26250"/>
                </a:lnTo>
                <a:lnTo>
                  <a:pt x="32169" y="55841"/>
                </a:lnTo>
                <a:lnTo>
                  <a:pt x="10147" y="93573"/>
                </a:lnTo>
                <a:lnTo>
                  <a:pt x="0" y="137274"/>
                </a:lnTo>
                <a:lnTo>
                  <a:pt x="22783" y="137274"/>
                </a:lnTo>
                <a:lnTo>
                  <a:pt x="35572" y="92329"/>
                </a:lnTo>
                <a:lnTo>
                  <a:pt x="63030" y="55956"/>
                </a:lnTo>
                <a:lnTo>
                  <a:pt x="101701" y="31610"/>
                </a:lnTo>
                <a:lnTo>
                  <a:pt x="148158" y="22720"/>
                </a:lnTo>
                <a:lnTo>
                  <a:pt x="194602" y="31610"/>
                </a:lnTo>
                <a:lnTo>
                  <a:pt x="233273" y="55956"/>
                </a:lnTo>
                <a:lnTo>
                  <a:pt x="260718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15" name="Shape 15"/>
          <xdr:cNvSpPr/>
        </xdr:nvSpPr>
        <xdr:spPr>
          <a:xfrm>
            <a:off x="37277" y="36925"/>
            <a:ext cx="222885" cy="222885"/>
          </a:xfrm>
          <a:custGeom>
            <a:avLst/>
            <a:gdLst/>
            <a:ahLst/>
            <a:cxnLst/>
            <a:rect l="0" t="0" r="0" b="0"/>
            <a:pathLst>
              <a:path w="222885" h="222885">
                <a:moveTo>
                  <a:pt x="111379" y="0"/>
                </a:moveTo>
                <a:lnTo>
                  <a:pt x="68022" y="8753"/>
                </a:lnTo>
                <a:lnTo>
                  <a:pt x="32619" y="32624"/>
                </a:lnTo>
                <a:lnTo>
                  <a:pt x="8751" y="68028"/>
                </a:lnTo>
                <a:lnTo>
                  <a:pt x="0" y="111379"/>
                </a:lnTo>
                <a:lnTo>
                  <a:pt x="8751" y="154731"/>
                </a:lnTo>
                <a:lnTo>
                  <a:pt x="32619" y="190139"/>
                </a:lnTo>
                <a:lnTo>
                  <a:pt x="68022" y="214015"/>
                </a:lnTo>
                <a:lnTo>
                  <a:pt x="111379" y="222770"/>
                </a:lnTo>
                <a:lnTo>
                  <a:pt x="154729" y="214015"/>
                </a:lnTo>
                <a:lnTo>
                  <a:pt x="190133" y="190139"/>
                </a:lnTo>
                <a:lnTo>
                  <a:pt x="214004" y="154731"/>
                </a:lnTo>
                <a:lnTo>
                  <a:pt x="222758" y="111379"/>
                </a:lnTo>
                <a:lnTo>
                  <a:pt x="214004" y="68028"/>
                </a:lnTo>
                <a:lnTo>
                  <a:pt x="190133" y="32624"/>
                </a:lnTo>
                <a:lnTo>
                  <a:pt x="154729" y="8753"/>
                </a:lnTo>
                <a:lnTo>
                  <a:pt x="111379" y="0"/>
                </a:lnTo>
                <a:close/>
              </a:path>
            </a:pathLst>
          </a:custGeom>
          <a:solidFill>
            <a:srgbClr val="C7E3D2"/>
          </a:solidFill>
        </xdr:spPr>
      </xdr:sp>
      <xdr:sp macro="" textlink="">
        <xdr:nvSpPr>
          <xdr:cNvPr id="16" name="Shape 16"/>
          <xdr:cNvSpPr/>
        </xdr:nvSpPr>
        <xdr:spPr>
          <a:xfrm>
            <a:off x="86848" y="51709"/>
            <a:ext cx="123189" cy="208279"/>
          </a:xfrm>
          <a:custGeom>
            <a:avLst/>
            <a:gdLst/>
            <a:ahLst/>
            <a:cxnLst/>
            <a:rect l="0" t="0" r="0" b="0"/>
            <a:pathLst>
              <a:path w="123189" h="208279">
                <a:moveTo>
                  <a:pt x="70290" y="152488"/>
                </a:moveTo>
                <a:lnTo>
                  <a:pt x="52616" y="152488"/>
                </a:lnTo>
                <a:lnTo>
                  <a:pt x="53924" y="152958"/>
                </a:lnTo>
                <a:lnTo>
                  <a:pt x="55270" y="153339"/>
                </a:lnTo>
                <a:lnTo>
                  <a:pt x="56629" y="153593"/>
                </a:lnTo>
                <a:lnTo>
                  <a:pt x="56629" y="182841"/>
                </a:lnTo>
                <a:lnTo>
                  <a:pt x="33718" y="187706"/>
                </a:lnTo>
                <a:lnTo>
                  <a:pt x="56629" y="193941"/>
                </a:lnTo>
                <a:lnTo>
                  <a:pt x="56629" y="208153"/>
                </a:lnTo>
                <a:lnTo>
                  <a:pt x="66255" y="208153"/>
                </a:lnTo>
                <a:lnTo>
                  <a:pt x="66255" y="202666"/>
                </a:lnTo>
                <a:lnTo>
                  <a:pt x="89166" y="196430"/>
                </a:lnTo>
                <a:lnTo>
                  <a:pt x="66255" y="191566"/>
                </a:lnTo>
                <a:lnTo>
                  <a:pt x="66255" y="184137"/>
                </a:lnTo>
                <a:lnTo>
                  <a:pt x="89166" y="177901"/>
                </a:lnTo>
                <a:lnTo>
                  <a:pt x="66255" y="173024"/>
                </a:lnTo>
                <a:lnTo>
                  <a:pt x="66255" y="153593"/>
                </a:lnTo>
                <a:lnTo>
                  <a:pt x="67703" y="153314"/>
                </a:lnTo>
                <a:lnTo>
                  <a:pt x="69113" y="152920"/>
                </a:lnTo>
                <a:lnTo>
                  <a:pt x="70290" y="152488"/>
                </a:lnTo>
                <a:close/>
              </a:path>
              <a:path w="123189" h="208279">
                <a:moveTo>
                  <a:pt x="77234" y="148856"/>
                </a:moveTo>
                <a:lnTo>
                  <a:pt x="45681" y="148856"/>
                </a:lnTo>
                <a:lnTo>
                  <a:pt x="47167" y="149898"/>
                </a:lnTo>
                <a:lnTo>
                  <a:pt x="48717" y="150799"/>
                </a:lnTo>
                <a:lnTo>
                  <a:pt x="50073" y="151434"/>
                </a:lnTo>
                <a:lnTo>
                  <a:pt x="50194" y="152412"/>
                </a:lnTo>
                <a:lnTo>
                  <a:pt x="47523" y="171246"/>
                </a:lnTo>
                <a:lnTo>
                  <a:pt x="49898" y="171577"/>
                </a:lnTo>
                <a:lnTo>
                  <a:pt x="52616" y="152488"/>
                </a:lnTo>
                <a:lnTo>
                  <a:pt x="70290" y="152488"/>
                </a:lnTo>
                <a:lnTo>
                  <a:pt x="70497" y="152412"/>
                </a:lnTo>
                <a:lnTo>
                  <a:pt x="72934" y="152412"/>
                </a:lnTo>
                <a:lnTo>
                  <a:pt x="72796" y="151434"/>
                </a:lnTo>
                <a:lnTo>
                  <a:pt x="74383" y="150685"/>
                </a:lnTo>
                <a:lnTo>
                  <a:pt x="75920" y="149796"/>
                </a:lnTo>
                <a:lnTo>
                  <a:pt x="77234" y="148856"/>
                </a:lnTo>
                <a:close/>
              </a:path>
              <a:path w="123189" h="208279">
                <a:moveTo>
                  <a:pt x="72934" y="152412"/>
                </a:moveTo>
                <a:lnTo>
                  <a:pt x="70497" y="152412"/>
                </a:lnTo>
                <a:lnTo>
                  <a:pt x="73228" y="171577"/>
                </a:lnTo>
                <a:lnTo>
                  <a:pt x="75603" y="171246"/>
                </a:lnTo>
                <a:lnTo>
                  <a:pt x="72934" y="152412"/>
                </a:lnTo>
                <a:close/>
              </a:path>
              <a:path w="123189" h="208279">
                <a:moveTo>
                  <a:pt x="83877" y="142735"/>
                </a:moveTo>
                <a:lnTo>
                  <a:pt x="39014" y="142735"/>
                </a:lnTo>
                <a:lnTo>
                  <a:pt x="40487" y="144462"/>
                </a:lnTo>
                <a:lnTo>
                  <a:pt x="42062" y="145986"/>
                </a:lnTo>
                <a:lnTo>
                  <a:pt x="43726" y="147358"/>
                </a:lnTo>
                <a:lnTo>
                  <a:pt x="34556" y="166433"/>
                </a:lnTo>
                <a:lnTo>
                  <a:pt x="36728" y="167487"/>
                </a:lnTo>
                <a:lnTo>
                  <a:pt x="45681" y="148856"/>
                </a:lnTo>
                <a:lnTo>
                  <a:pt x="77234" y="148856"/>
                </a:lnTo>
                <a:lnTo>
                  <a:pt x="77393" y="148742"/>
                </a:lnTo>
                <a:lnTo>
                  <a:pt x="80057" y="148742"/>
                </a:lnTo>
                <a:lnTo>
                  <a:pt x="79324" y="147218"/>
                </a:lnTo>
                <a:lnTo>
                  <a:pt x="80975" y="145859"/>
                </a:lnTo>
                <a:lnTo>
                  <a:pt x="82537" y="144322"/>
                </a:lnTo>
                <a:lnTo>
                  <a:pt x="83877" y="142735"/>
                </a:lnTo>
                <a:close/>
              </a:path>
              <a:path w="123189" h="208279">
                <a:moveTo>
                  <a:pt x="80057" y="148742"/>
                </a:moveTo>
                <a:lnTo>
                  <a:pt x="77393" y="148742"/>
                </a:lnTo>
                <a:lnTo>
                  <a:pt x="86398" y="167487"/>
                </a:lnTo>
                <a:lnTo>
                  <a:pt x="88569" y="166433"/>
                </a:lnTo>
                <a:lnTo>
                  <a:pt x="80057" y="148742"/>
                </a:lnTo>
                <a:close/>
              </a:path>
              <a:path w="123189" h="208279">
                <a:moveTo>
                  <a:pt x="88587" y="136042"/>
                </a:moveTo>
                <a:lnTo>
                  <a:pt x="34302" y="136042"/>
                </a:lnTo>
                <a:lnTo>
                  <a:pt x="35293" y="137744"/>
                </a:lnTo>
                <a:lnTo>
                  <a:pt x="36360" y="139344"/>
                </a:lnTo>
                <a:lnTo>
                  <a:pt x="37503" y="140855"/>
                </a:lnTo>
                <a:lnTo>
                  <a:pt x="20929" y="157429"/>
                </a:lnTo>
                <a:lnTo>
                  <a:pt x="22631" y="159131"/>
                </a:lnTo>
                <a:lnTo>
                  <a:pt x="39014" y="142735"/>
                </a:lnTo>
                <a:lnTo>
                  <a:pt x="83877" y="142735"/>
                </a:lnTo>
                <a:lnTo>
                  <a:pt x="87375" y="142608"/>
                </a:lnTo>
                <a:lnTo>
                  <a:pt x="85496" y="140728"/>
                </a:lnTo>
                <a:lnTo>
                  <a:pt x="86626" y="139230"/>
                </a:lnTo>
                <a:lnTo>
                  <a:pt x="87668" y="137629"/>
                </a:lnTo>
                <a:lnTo>
                  <a:pt x="88587" y="136042"/>
                </a:lnTo>
                <a:close/>
              </a:path>
              <a:path w="123189" h="208279">
                <a:moveTo>
                  <a:pt x="87375" y="142608"/>
                </a:moveTo>
                <a:lnTo>
                  <a:pt x="83985" y="142608"/>
                </a:lnTo>
                <a:lnTo>
                  <a:pt x="100495" y="159131"/>
                </a:lnTo>
                <a:lnTo>
                  <a:pt x="102196" y="157429"/>
                </a:lnTo>
                <a:lnTo>
                  <a:pt x="87375" y="142608"/>
                </a:lnTo>
                <a:close/>
              </a:path>
              <a:path w="123189" h="208279">
                <a:moveTo>
                  <a:pt x="91987" y="128968"/>
                </a:moveTo>
                <a:lnTo>
                  <a:pt x="30911" y="128968"/>
                </a:lnTo>
                <a:lnTo>
                  <a:pt x="31572" y="130695"/>
                </a:lnTo>
                <a:lnTo>
                  <a:pt x="32346" y="132334"/>
                </a:lnTo>
                <a:lnTo>
                  <a:pt x="33159" y="133921"/>
                </a:lnTo>
                <a:lnTo>
                  <a:pt x="9880" y="146215"/>
                </a:lnTo>
                <a:lnTo>
                  <a:pt x="10998" y="148336"/>
                </a:lnTo>
                <a:lnTo>
                  <a:pt x="34302" y="136042"/>
                </a:lnTo>
                <a:lnTo>
                  <a:pt x="88587" y="136042"/>
                </a:lnTo>
                <a:lnTo>
                  <a:pt x="93782" y="135940"/>
                </a:lnTo>
                <a:lnTo>
                  <a:pt x="89788" y="133832"/>
                </a:lnTo>
                <a:lnTo>
                  <a:pt x="90589" y="132257"/>
                </a:lnTo>
                <a:lnTo>
                  <a:pt x="91351" y="130619"/>
                </a:lnTo>
                <a:lnTo>
                  <a:pt x="91987" y="128968"/>
                </a:lnTo>
                <a:close/>
              </a:path>
              <a:path w="123189" h="208279">
                <a:moveTo>
                  <a:pt x="93782" y="135940"/>
                </a:moveTo>
                <a:lnTo>
                  <a:pt x="88645" y="135940"/>
                </a:lnTo>
                <a:lnTo>
                  <a:pt x="112128" y="148336"/>
                </a:lnTo>
                <a:lnTo>
                  <a:pt x="113245" y="146215"/>
                </a:lnTo>
                <a:lnTo>
                  <a:pt x="93782" y="135940"/>
                </a:lnTo>
                <a:close/>
              </a:path>
              <a:path w="123189" h="208279">
                <a:moveTo>
                  <a:pt x="94721" y="119646"/>
                </a:moveTo>
                <a:lnTo>
                  <a:pt x="28168" y="119646"/>
                </a:lnTo>
                <a:lnTo>
                  <a:pt x="28676" y="122085"/>
                </a:lnTo>
                <a:lnTo>
                  <a:pt x="29336" y="124434"/>
                </a:lnTo>
                <a:lnTo>
                  <a:pt x="30111" y="126695"/>
                </a:lnTo>
                <a:lnTo>
                  <a:pt x="3809" y="134924"/>
                </a:lnTo>
                <a:lnTo>
                  <a:pt x="4521" y="137210"/>
                </a:lnTo>
                <a:lnTo>
                  <a:pt x="30911" y="128968"/>
                </a:lnTo>
                <a:lnTo>
                  <a:pt x="91987" y="128968"/>
                </a:lnTo>
                <a:lnTo>
                  <a:pt x="100047" y="128905"/>
                </a:lnTo>
                <a:lnTo>
                  <a:pt x="92811" y="126644"/>
                </a:lnTo>
                <a:lnTo>
                  <a:pt x="93573" y="124383"/>
                </a:lnTo>
                <a:lnTo>
                  <a:pt x="94210" y="122085"/>
                </a:lnTo>
                <a:lnTo>
                  <a:pt x="94721" y="119646"/>
                </a:lnTo>
                <a:close/>
              </a:path>
              <a:path w="123189" h="208279">
                <a:moveTo>
                  <a:pt x="100047" y="128905"/>
                </a:moveTo>
                <a:lnTo>
                  <a:pt x="92011" y="128905"/>
                </a:lnTo>
                <a:lnTo>
                  <a:pt x="118605" y="137210"/>
                </a:lnTo>
                <a:lnTo>
                  <a:pt x="119316" y="134924"/>
                </a:lnTo>
                <a:lnTo>
                  <a:pt x="100047" y="128905"/>
                </a:lnTo>
                <a:close/>
              </a:path>
              <a:path w="123189" h="208279">
                <a:moveTo>
                  <a:pt x="95961" y="110147"/>
                </a:moveTo>
                <a:lnTo>
                  <a:pt x="26936" y="110147"/>
                </a:lnTo>
                <a:lnTo>
                  <a:pt x="27063" y="112585"/>
                </a:lnTo>
                <a:lnTo>
                  <a:pt x="27330" y="114960"/>
                </a:lnTo>
                <a:lnTo>
                  <a:pt x="27724" y="117271"/>
                </a:lnTo>
                <a:lnTo>
                  <a:pt x="977" y="121577"/>
                </a:lnTo>
                <a:lnTo>
                  <a:pt x="1371" y="123952"/>
                </a:lnTo>
                <a:lnTo>
                  <a:pt x="28168" y="119646"/>
                </a:lnTo>
                <a:lnTo>
                  <a:pt x="94721" y="119646"/>
                </a:lnTo>
                <a:lnTo>
                  <a:pt x="109887" y="119608"/>
                </a:lnTo>
                <a:lnTo>
                  <a:pt x="95173" y="117246"/>
                </a:lnTo>
                <a:lnTo>
                  <a:pt x="95567" y="114935"/>
                </a:lnTo>
                <a:lnTo>
                  <a:pt x="95834" y="112572"/>
                </a:lnTo>
                <a:lnTo>
                  <a:pt x="95961" y="110147"/>
                </a:lnTo>
                <a:close/>
              </a:path>
              <a:path w="123189" h="208279">
                <a:moveTo>
                  <a:pt x="109887" y="119608"/>
                </a:moveTo>
                <a:lnTo>
                  <a:pt x="94729" y="119608"/>
                </a:lnTo>
                <a:lnTo>
                  <a:pt x="121767" y="123952"/>
                </a:lnTo>
                <a:lnTo>
                  <a:pt x="122148" y="121577"/>
                </a:lnTo>
                <a:lnTo>
                  <a:pt x="109887" y="119608"/>
                </a:lnTo>
                <a:close/>
              </a:path>
              <a:path w="123189" h="208279">
                <a:moveTo>
                  <a:pt x="123126" y="107746"/>
                </a:moveTo>
                <a:lnTo>
                  <a:pt x="0" y="107746"/>
                </a:lnTo>
                <a:lnTo>
                  <a:pt x="0" y="110147"/>
                </a:lnTo>
                <a:lnTo>
                  <a:pt x="123126" y="110147"/>
                </a:lnTo>
                <a:lnTo>
                  <a:pt x="123126" y="107746"/>
                </a:lnTo>
                <a:close/>
              </a:path>
              <a:path w="123189" h="208279">
                <a:moveTo>
                  <a:pt x="2578" y="91541"/>
                </a:moveTo>
                <a:lnTo>
                  <a:pt x="2057" y="93891"/>
                </a:lnTo>
                <a:lnTo>
                  <a:pt x="27203" y="99542"/>
                </a:lnTo>
                <a:lnTo>
                  <a:pt x="26974" y="101815"/>
                </a:lnTo>
                <a:lnTo>
                  <a:pt x="26847" y="107746"/>
                </a:lnTo>
                <a:lnTo>
                  <a:pt x="96050" y="107746"/>
                </a:lnTo>
                <a:lnTo>
                  <a:pt x="96099" y="104127"/>
                </a:lnTo>
                <a:lnTo>
                  <a:pt x="95931" y="101815"/>
                </a:lnTo>
                <a:lnTo>
                  <a:pt x="95694" y="99593"/>
                </a:lnTo>
                <a:lnTo>
                  <a:pt x="106375" y="97193"/>
                </a:lnTo>
                <a:lnTo>
                  <a:pt x="95427" y="97193"/>
                </a:lnTo>
                <a:lnTo>
                  <a:pt x="27482" y="97129"/>
                </a:lnTo>
                <a:lnTo>
                  <a:pt x="2578" y="91541"/>
                </a:lnTo>
                <a:close/>
              </a:path>
              <a:path w="123189" h="208279">
                <a:moveTo>
                  <a:pt x="120548" y="91541"/>
                </a:moveTo>
                <a:lnTo>
                  <a:pt x="95427" y="97193"/>
                </a:lnTo>
                <a:lnTo>
                  <a:pt x="106375" y="97193"/>
                </a:lnTo>
                <a:lnTo>
                  <a:pt x="121069" y="93891"/>
                </a:lnTo>
                <a:lnTo>
                  <a:pt x="120548" y="91541"/>
                </a:lnTo>
                <a:close/>
              </a:path>
              <a:path w="123189" h="208279">
                <a:moveTo>
                  <a:pt x="8343" y="76314"/>
                </a:moveTo>
                <a:lnTo>
                  <a:pt x="7251" y="78460"/>
                </a:lnTo>
                <a:lnTo>
                  <a:pt x="29070" y="89636"/>
                </a:lnTo>
                <a:lnTo>
                  <a:pt x="28387" y="92151"/>
                </a:lnTo>
                <a:lnTo>
                  <a:pt x="27842" y="94615"/>
                </a:lnTo>
                <a:lnTo>
                  <a:pt x="27482" y="97129"/>
                </a:lnTo>
                <a:lnTo>
                  <a:pt x="95418" y="97129"/>
                </a:lnTo>
                <a:lnTo>
                  <a:pt x="95033" y="94551"/>
                </a:lnTo>
                <a:lnTo>
                  <a:pt x="94485" y="92049"/>
                </a:lnTo>
                <a:lnTo>
                  <a:pt x="93852" y="89750"/>
                </a:lnTo>
                <a:lnTo>
                  <a:pt x="98460" y="87388"/>
                </a:lnTo>
                <a:lnTo>
                  <a:pt x="93179" y="87388"/>
                </a:lnTo>
                <a:lnTo>
                  <a:pt x="29756" y="87287"/>
                </a:lnTo>
                <a:lnTo>
                  <a:pt x="8343" y="76314"/>
                </a:lnTo>
                <a:close/>
              </a:path>
              <a:path w="123189" h="208279">
                <a:moveTo>
                  <a:pt x="114782" y="76314"/>
                </a:moveTo>
                <a:lnTo>
                  <a:pt x="93179" y="87388"/>
                </a:lnTo>
                <a:lnTo>
                  <a:pt x="98460" y="87388"/>
                </a:lnTo>
                <a:lnTo>
                  <a:pt x="115874" y="78460"/>
                </a:lnTo>
                <a:lnTo>
                  <a:pt x="114782" y="76314"/>
                </a:lnTo>
                <a:close/>
              </a:path>
              <a:path w="123189" h="208279">
                <a:moveTo>
                  <a:pt x="29984" y="12865"/>
                </a:moveTo>
                <a:lnTo>
                  <a:pt x="26694" y="20319"/>
                </a:lnTo>
                <a:lnTo>
                  <a:pt x="24380" y="25873"/>
                </a:lnTo>
                <a:lnTo>
                  <a:pt x="21947" y="32288"/>
                </a:lnTo>
                <a:lnTo>
                  <a:pt x="18300" y="42329"/>
                </a:lnTo>
                <a:lnTo>
                  <a:pt x="19462" y="52296"/>
                </a:lnTo>
                <a:lnTo>
                  <a:pt x="22769" y="61433"/>
                </a:lnTo>
                <a:lnTo>
                  <a:pt x="27950" y="69478"/>
                </a:lnTo>
                <a:lnTo>
                  <a:pt x="34734" y="76174"/>
                </a:lnTo>
                <a:lnTo>
                  <a:pt x="32716" y="79540"/>
                </a:lnTo>
                <a:lnTo>
                  <a:pt x="31031" y="83324"/>
                </a:lnTo>
                <a:lnTo>
                  <a:pt x="29756" y="87287"/>
                </a:lnTo>
                <a:lnTo>
                  <a:pt x="93147" y="87287"/>
                </a:lnTo>
                <a:lnTo>
                  <a:pt x="91843" y="83261"/>
                </a:lnTo>
                <a:lnTo>
                  <a:pt x="90179" y="79514"/>
                </a:lnTo>
                <a:lnTo>
                  <a:pt x="88150" y="76174"/>
                </a:lnTo>
                <a:lnTo>
                  <a:pt x="94942" y="69478"/>
                </a:lnTo>
                <a:lnTo>
                  <a:pt x="100126" y="61433"/>
                </a:lnTo>
                <a:lnTo>
                  <a:pt x="103434" y="52296"/>
                </a:lnTo>
                <a:lnTo>
                  <a:pt x="104597" y="42329"/>
                </a:lnTo>
                <a:lnTo>
                  <a:pt x="103243" y="39458"/>
                </a:lnTo>
                <a:lnTo>
                  <a:pt x="31927" y="39458"/>
                </a:lnTo>
                <a:lnTo>
                  <a:pt x="29984" y="12865"/>
                </a:lnTo>
                <a:close/>
              </a:path>
              <a:path w="123189" h="208279">
                <a:moveTo>
                  <a:pt x="40487" y="4622"/>
                </a:moveTo>
                <a:lnTo>
                  <a:pt x="40246" y="4787"/>
                </a:lnTo>
                <a:lnTo>
                  <a:pt x="31927" y="39458"/>
                </a:lnTo>
                <a:lnTo>
                  <a:pt x="46494" y="39458"/>
                </a:lnTo>
                <a:lnTo>
                  <a:pt x="40487" y="4622"/>
                </a:lnTo>
                <a:close/>
              </a:path>
              <a:path w="123189" h="208279">
                <a:moveTo>
                  <a:pt x="53162" y="0"/>
                </a:moveTo>
                <a:lnTo>
                  <a:pt x="51688" y="342"/>
                </a:lnTo>
                <a:lnTo>
                  <a:pt x="46494" y="39458"/>
                </a:lnTo>
                <a:lnTo>
                  <a:pt x="76403" y="39458"/>
                </a:lnTo>
                <a:lnTo>
                  <a:pt x="75693" y="34099"/>
                </a:lnTo>
                <a:lnTo>
                  <a:pt x="61429" y="34099"/>
                </a:lnTo>
                <a:lnTo>
                  <a:pt x="53162" y="0"/>
                </a:lnTo>
                <a:close/>
              </a:path>
              <a:path w="123189" h="208279">
                <a:moveTo>
                  <a:pt x="82397" y="4622"/>
                </a:moveTo>
                <a:lnTo>
                  <a:pt x="76403" y="39458"/>
                </a:lnTo>
                <a:lnTo>
                  <a:pt x="90957" y="39458"/>
                </a:lnTo>
                <a:lnTo>
                  <a:pt x="82778" y="4851"/>
                </a:lnTo>
                <a:lnTo>
                  <a:pt x="82397" y="4622"/>
                </a:lnTo>
                <a:close/>
              </a:path>
              <a:path w="123189" h="208279">
                <a:moveTo>
                  <a:pt x="92900" y="12865"/>
                </a:moveTo>
                <a:lnTo>
                  <a:pt x="90957" y="39458"/>
                </a:lnTo>
                <a:lnTo>
                  <a:pt x="103243" y="39458"/>
                </a:lnTo>
                <a:lnTo>
                  <a:pt x="100641" y="33921"/>
                </a:lnTo>
                <a:lnTo>
                  <a:pt x="98229" y="28340"/>
                </a:lnTo>
                <a:lnTo>
                  <a:pt x="95983" y="22169"/>
                </a:lnTo>
                <a:lnTo>
                  <a:pt x="92900" y="12865"/>
                </a:lnTo>
                <a:close/>
              </a:path>
              <a:path w="123189" h="208279">
                <a:moveTo>
                  <a:pt x="61442" y="33921"/>
                </a:moveTo>
                <a:lnTo>
                  <a:pt x="61429" y="34099"/>
                </a:lnTo>
                <a:lnTo>
                  <a:pt x="61442" y="33921"/>
                </a:lnTo>
                <a:close/>
              </a:path>
              <a:path w="123189" h="208279">
                <a:moveTo>
                  <a:pt x="69735" y="0"/>
                </a:moveTo>
                <a:lnTo>
                  <a:pt x="61467" y="34099"/>
                </a:lnTo>
                <a:lnTo>
                  <a:pt x="75693" y="34099"/>
                </a:lnTo>
                <a:lnTo>
                  <a:pt x="71221" y="342"/>
                </a:lnTo>
                <a:lnTo>
                  <a:pt x="69735" y="0"/>
                </a:lnTo>
                <a:close/>
              </a:path>
            </a:pathLst>
          </a:custGeom>
          <a:solidFill>
            <a:srgbClr val="007E48"/>
          </a:solidFill>
        </xdr:spPr>
      </xdr:sp>
    </xdr:grpSp>
    <xdr:clientData/>
  </xdr:twoCellAnchor>
  <xdr:twoCellAnchor editAs="oneCell">
    <xdr:from>
      <xdr:col>1</xdr:col>
      <xdr:colOff>840907</xdr:colOff>
      <xdr:row>69</xdr:row>
      <xdr:rowOff>10552</xdr:rowOff>
    </xdr:from>
    <xdr:to>
      <xdr:col>2</xdr:col>
      <xdr:colOff>26699</xdr:colOff>
      <xdr:row>69</xdr:row>
      <xdr:rowOff>204649</xdr:rowOff>
    </xdr:to>
    <xdr:pic>
      <xdr:nvPicPr>
        <xdr:cNvPr id="21" name="image4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47" y="25644232"/>
          <a:ext cx="618352" cy="19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660908</xdr:colOff>
      <xdr:row>66</xdr:row>
      <xdr:rowOff>18766</xdr:rowOff>
    </xdr:from>
    <xdr:to>
      <xdr:col>1</xdr:col>
      <xdr:colOff>989699</xdr:colOff>
      <xdr:row>66</xdr:row>
      <xdr:rowOff>212863</xdr:rowOff>
    </xdr:to>
    <xdr:pic>
      <xdr:nvPicPr>
        <xdr:cNvPr id="22" name="image5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148" y="24318946"/>
          <a:ext cx="328791" cy="19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615908</xdr:colOff>
      <xdr:row>65</xdr:row>
      <xdr:rowOff>13808</xdr:rowOff>
    </xdr:from>
    <xdr:to>
      <xdr:col>1</xdr:col>
      <xdr:colOff>944699</xdr:colOff>
      <xdr:row>65</xdr:row>
      <xdr:rowOff>207906</xdr:rowOff>
    </xdr:to>
    <xdr:pic>
      <xdr:nvPicPr>
        <xdr:cNvPr id="23" name="image6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148" y="23971088"/>
          <a:ext cx="328791" cy="194098"/>
        </a:xfrm>
        <a:prstGeom prst="rect">
          <a:avLst/>
        </a:prstGeom>
      </xdr:spPr>
    </xdr:pic>
    <xdr:clientData/>
  </xdr:twoCellAnchor>
  <xdr:twoCellAnchor editAs="oneCell">
    <xdr:from>
      <xdr:col>1</xdr:col>
      <xdr:colOff>910697</xdr:colOff>
      <xdr:row>77</xdr:row>
      <xdr:rowOff>15075</xdr:rowOff>
    </xdr:from>
    <xdr:to>
      <xdr:col>2</xdr:col>
      <xdr:colOff>96489</xdr:colOff>
      <xdr:row>77</xdr:row>
      <xdr:rowOff>209173</xdr:rowOff>
    </xdr:to>
    <xdr:pic>
      <xdr:nvPicPr>
        <xdr:cNvPr id="24" name="image7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937" y="29306355"/>
          <a:ext cx="618352" cy="194098"/>
        </a:xfrm>
        <a:prstGeom prst="rect">
          <a:avLst/>
        </a:prstGeom>
      </xdr:spPr>
    </xdr:pic>
    <xdr:clientData/>
  </xdr:twoCellAnchor>
  <xdr:twoCellAnchor editAs="oneCell">
    <xdr:from>
      <xdr:col>1</xdr:col>
      <xdr:colOff>1016712</xdr:colOff>
      <xdr:row>83</xdr:row>
      <xdr:rowOff>320273</xdr:rowOff>
    </xdr:from>
    <xdr:to>
      <xdr:col>2</xdr:col>
      <xdr:colOff>202504</xdr:colOff>
      <xdr:row>84</xdr:row>
      <xdr:rowOff>168329</xdr:rowOff>
    </xdr:to>
    <xdr:pic>
      <xdr:nvPicPr>
        <xdr:cNvPr id="25" name="image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952" y="31577513"/>
          <a:ext cx="618352" cy="190956"/>
        </a:xfrm>
        <a:prstGeom prst="rect">
          <a:avLst/>
        </a:prstGeom>
      </xdr:spPr>
    </xdr:pic>
    <xdr:clientData/>
  </xdr:twoCellAnchor>
  <xdr:twoCellAnchor editAs="oneCell">
    <xdr:from>
      <xdr:col>1</xdr:col>
      <xdr:colOff>1007711</xdr:colOff>
      <xdr:row>82</xdr:row>
      <xdr:rowOff>347940</xdr:rowOff>
    </xdr:from>
    <xdr:to>
      <xdr:col>2</xdr:col>
      <xdr:colOff>193503</xdr:colOff>
      <xdr:row>83</xdr:row>
      <xdr:rowOff>183466</xdr:rowOff>
    </xdr:to>
    <xdr:pic>
      <xdr:nvPicPr>
        <xdr:cNvPr id="26" name="image9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951" y="31247040"/>
          <a:ext cx="618352" cy="193666"/>
        </a:xfrm>
        <a:prstGeom prst="rect">
          <a:avLst/>
        </a:prstGeom>
      </xdr:spPr>
    </xdr:pic>
    <xdr:clientData/>
  </xdr:twoCellAnchor>
  <xdr:twoCellAnchor editAs="oneCell">
    <xdr:from>
      <xdr:col>2</xdr:col>
      <xdr:colOff>551522</xdr:colOff>
      <xdr:row>70</xdr:row>
      <xdr:rowOff>14807</xdr:rowOff>
    </xdr:from>
    <xdr:to>
      <xdr:col>2</xdr:col>
      <xdr:colOff>848067</xdr:colOff>
      <xdr:row>70</xdr:row>
      <xdr:rowOff>312622</xdr:rowOff>
    </xdr:to>
    <xdr:grpSp>
      <xdr:nvGrpSpPr>
        <xdr:cNvPr id="27" name="Group 27"/>
        <xdr:cNvGrpSpPr/>
      </xdr:nvGrpSpPr>
      <xdr:grpSpPr>
        <a:xfrm>
          <a:off x="2380322" y="22973867"/>
          <a:ext cx="296545" cy="297815"/>
          <a:chOff x="0" y="0"/>
          <a:chExt cx="296545" cy="297815"/>
        </a:xfrm>
      </xdr:grpSpPr>
      <xdr:sp macro="" textlink="">
        <xdr:nvSpPr>
          <xdr:cNvPr id="28" name="Shape 28"/>
          <xdr:cNvSpPr/>
        </xdr:nvSpPr>
        <xdr:spPr>
          <a:xfrm>
            <a:off x="-6" y="5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59994"/>
                </a:moveTo>
                <a:lnTo>
                  <a:pt x="273519" y="159994"/>
                </a:lnTo>
                <a:lnTo>
                  <a:pt x="260718" y="204952"/>
                </a:lnTo>
                <a:lnTo>
                  <a:pt x="233273" y="241312"/>
                </a:lnTo>
                <a:lnTo>
                  <a:pt x="194602" y="265658"/>
                </a:lnTo>
                <a:lnTo>
                  <a:pt x="148158" y="274535"/>
                </a:lnTo>
                <a:lnTo>
                  <a:pt x="101701" y="265658"/>
                </a:lnTo>
                <a:lnTo>
                  <a:pt x="63030" y="241312"/>
                </a:lnTo>
                <a:lnTo>
                  <a:pt x="35585" y="204952"/>
                </a:lnTo>
                <a:lnTo>
                  <a:pt x="22783" y="159994"/>
                </a:lnTo>
                <a:lnTo>
                  <a:pt x="0" y="159994"/>
                </a:lnTo>
                <a:lnTo>
                  <a:pt x="10147" y="203708"/>
                </a:lnTo>
                <a:lnTo>
                  <a:pt x="32169" y="241427"/>
                </a:lnTo>
                <a:lnTo>
                  <a:pt x="63931" y="271018"/>
                </a:lnTo>
                <a:lnTo>
                  <a:pt x="103301" y="290347"/>
                </a:lnTo>
                <a:lnTo>
                  <a:pt x="148158" y="297256"/>
                </a:lnTo>
                <a:lnTo>
                  <a:pt x="193001" y="290347"/>
                </a:lnTo>
                <a:lnTo>
                  <a:pt x="225196" y="274535"/>
                </a:lnTo>
                <a:lnTo>
                  <a:pt x="232371" y="271018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59994"/>
                </a:lnTo>
              </a:path>
              <a:path w="296545" h="297815">
                <a:moveTo>
                  <a:pt x="296303" y="137274"/>
                </a:moveTo>
                <a:lnTo>
                  <a:pt x="286156" y="93560"/>
                </a:lnTo>
                <a:lnTo>
                  <a:pt x="264134" y="55841"/>
                </a:lnTo>
                <a:lnTo>
                  <a:pt x="232371" y="26238"/>
                </a:lnTo>
                <a:lnTo>
                  <a:pt x="225196" y="22720"/>
                </a:lnTo>
                <a:lnTo>
                  <a:pt x="193001" y="6921"/>
                </a:lnTo>
                <a:lnTo>
                  <a:pt x="148158" y="0"/>
                </a:lnTo>
                <a:lnTo>
                  <a:pt x="103301" y="6921"/>
                </a:lnTo>
                <a:lnTo>
                  <a:pt x="63931" y="26238"/>
                </a:lnTo>
                <a:lnTo>
                  <a:pt x="32169" y="55841"/>
                </a:lnTo>
                <a:lnTo>
                  <a:pt x="10147" y="93560"/>
                </a:lnTo>
                <a:lnTo>
                  <a:pt x="0" y="137274"/>
                </a:lnTo>
                <a:lnTo>
                  <a:pt x="22783" y="137274"/>
                </a:lnTo>
                <a:lnTo>
                  <a:pt x="35585" y="92329"/>
                </a:lnTo>
                <a:lnTo>
                  <a:pt x="63030" y="55956"/>
                </a:lnTo>
                <a:lnTo>
                  <a:pt x="101701" y="31597"/>
                </a:lnTo>
                <a:lnTo>
                  <a:pt x="148158" y="22720"/>
                </a:lnTo>
                <a:lnTo>
                  <a:pt x="194602" y="31597"/>
                </a:lnTo>
                <a:lnTo>
                  <a:pt x="233273" y="55956"/>
                </a:lnTo>
                <a:lnTo>
                  <a:pt x="260718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29" name="image10.png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79" y="36922"/>
            <a:ext cx="222757" cy="22277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588177</xdr:colOff>
      <xdr:row>73</xdr:row>
      <xdr:rowOff>6375</xdr:rowOff>
    </xdr:from>
    <xdr:to>
      <xdr:col>2</xdr:col>
      <xdr:colOff>884722</xdr:colOff>
      <xdr:row>73</xdr:row>
      <xdr:rowOff>304190</xdr:rowOff>
    </xdr:to>
    <xdr:grpSp>
      <xdr:nvGrpSpPr>
        <xdr:cNvPr id="30" name="Group 30"/>
        <xdr:cNvGrpSpPr/>
      </xdr:nvGrpSpPr>
      <xdr:grpSpPr>
        <a:xfrm>
          <a:off x="2416977" y="23742675"/>
          <a:ext cx="296545" cy="297815"/>
          <a:chOff x="0" y="0"/>
          <a:chExt cx="296545" cy="297815"/>
        </a:xfrm>
      </xdr:grpSpPr>
      <xdr:sp macro="" textlink="">
        <xdr:nvSpPr>
          <xdr:cNvPr id="31" name="Shape 31"/>
          <xdr:cNvSpPr/>
        </xdr:nvSpPr>
        <xdr:spPr>
          <a:xfrm>
            <a:off x="-8" y="0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60007"/>
                </a:moveTo>
                <a:lnTo>
                  <a:pt x="273519" y="160007"/>
                </a:lnTo>
                <a:lnTo>
                  <a:pt x="260731" y="204952"/>
                </a:lnTo>
                <a:lnTo>
                  <a:pt x="233273" y="241325"/>
                </a:lnTo>
                <a:lnTo>
                  <a:pt x="194614" y="265671"/>
                </a:lnTo>
                <a:lnTo>
                  <a:pt x="148158" y="274548"/>
                </a:lnTo>
                <a:lnTo>
                  <a:pt x="101714" y="265671"/>
                </a:lnTo>
                <a:lnTo>
                  <a:pt x="63042" y="241325"/>
                </a:lnTo>
                <a:lnTo>
                  <a:pt x="35585" y="204952"/>
                </a:lnTo>
                <a:lnTo>
                  <a:pt x="22783" y="160007"/>
                </a:lnTo>
                <a:lnTo>
                  <a:pt x="0" y="160007"/>
                </a:lnTo>
                <a:lnTo>
                  <a:pt x="10147" y="203708"/>
                </a:lnTo>
                <a:lnTo>
                  <a:pt x="32169" y="241427"/>
                </a:lnTo>
                <a:lnTo>
                  <a:pt x="63931" y="271018"/>
                </a:lnTo>
                <a:lnTo>
                  <a:pt x="103314" y="290347"/>
                </a:lnTo>
                <a:lnTo>
                  <a:pt x="148158" y="297268"/>
                </a:lnTo>
                <a:lnTo>
                  <a:pt x="193001" y="290347"/>
                </a:lnTo>
                <a:lnTo>
                  <a:pt x="225196" y="274548"/>
                </a:lnTo>
                <a:lnTo>
                  <a:pt x="232371" y="271018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60007"/>
                </a:lnTo>
              </a:path>
              <a:path w="296545" h="297815">
                <a:moveTo>
                  <a:pt x="296303" y="137274"/>
                </a:moveTo>
                <a:lnTo>
                  <a:pt x="286156" y="93560"/>
                </a:lnTo>
                <a:lnTo>
                  <a:pt x="264134" y="55841"/>
                </a:lnTo>
                <a:lnTo>
                  <a:pt x="232371" y="26250"/>
                </a:lnTo>
                <a:lnTo>
                  <a:pt x="193001" y="6921"/>
                </a:lnTo>
                <a:lnTo>
                  <a:pt x="148158" y="0"/>
                </a:lnTo>
                <a:lnTo>
                  <a:pt x="103314" y="6921"/>
                </a:lnTo>
                <a:lnTo>
                  <a:pt x="63931" y="26250"/>
                </a:lnTo>
                <a:lnTo>
                  <a:pt x="32169" y="55841"/>
                </a:lnTo>
                <a:lnTo>
                  <a:pt x="10147" y="93560"/>
                </a:lnTo>
                <a:lnTo>
                  <a:pt x="0" y="137274"/>
                </a:lnTo>
                <a:lnTo>
                  <a:pt x="22783" y="137274"/>
                </a:lnTo>
                <a:lnTo>
                  <a:pt x="35585" y="92329"/>
                </a:lnTo>
                <a:lnTo>
                  <a:pt x="63042" y="55956"/>
                </a:lnTo>
                <a:lnTo>
                  <a:pt x="101714" y="31610"/>
                </a:lnTo>
                <a:lnTo>
                  <a:pt x="148158" y="22720"/>
                </a:lnTo>
                <a:lnTo>
                  <a:pt x="194614" y="31610"/>
                </a:lnTo>
                <a:lnTo>
                  <a:pt x="233273" y="55956"/>
                </a:lnTo>
                <a:lnTo>
                  <a:pt x="260731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32" name="image11.png"/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79" y="36931"/>
            <a:ext cx="222757" cy="222757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584634</xdr:colOff>
      <xdr:row>79</xdr:row>
      <xdr:rowOff>5249</xdr:rowOff>
    </xdr:from>
    <xdr:to>
      <xdr:col>2</xdr:col>
      <xdr:colOff>881179</xdr:colOff>
      <xdr:row>79</xdr:row>
      <xdr:rowOff>303064</xdr:rowOff>
    </xdr:to>
    <xdr:grpSp>
      <xdr:nvGrpSpPr>
        <xdr:cNvPr id="33" name="Group 33"/>
        <xdr:cNvGrpSpPr/>
      </xdr:nvGrpSpPr>
      <xdr:grpSpPr>
        <a:xfrm>
          <a:off x="2413434" y="25410329"/>
          <a:ext cx="296545" cy="297815"/>
          <a:chOff x="0" y="0"/>
          <a:chExt cx="296545" cy="297815"/>
        </a:xfrm>
      </xdr:grpSpPr>
      <xdr:sp macro="" textlink="">
        <xdr:nvSpPr>
          <xdr:cNvPr id="34" name="Shape 34"/>
          <xdr:cNvSpPr/>
        </xdr:nvSpPr>
        <xdr:spPr>
          <a:xfrm>
            <a:off x="-8" y="8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59994"/>
                </a:moveTo>
                <a:lnTo>
                  <a:pt x="273519" y="159994"/>
                </a:lnTo>
                <a:lnTo>
                  <a:pt x="260731" y="204939"/>
                </a:lnTo>
                <a:lnTo>
                  <a:pt x="233273" y="241312"/>
                </a:lnTo>
                <a:lnTo>
                  <a:pt x="194614" y="265658"/>
                </a:lnTo>
                <a:lnTo>
                  <a:pt x="148158" y="274535"/>
                </a:lnTo>
                <a:lnTo>
                  <a:pt x="101714" y="265658"/>
                </a:lnTo>
                <a:lnTo>
                  <a:pt x="63042" y="241312"/>
                </a:lnTo>
                <a:lnTo>
                  <a:pt x="35585" y="204939"/>
                </a:lnTo>
                <a:lnTo>
                  <a:pt x="22783" y="159994"/>
                </a:lnTo>
                <a:lnTo>
                  <a:pt x="0" y="159994"/>
                </a:lnTo>
                <a:lnTo>
                  <a:pt x="10160" y="203695"/>
                </a:lnTo>
                <a:lnTo>
                  <a:pt x="32181" y="241414"/>
                </a:lnTo>
                <a:lnTo>
                  <a:pt x="63944" y="271018"/>
                </a:lnTo>
                <a:lnTo>
                  <a:pt x="103314" y="290334"/>
                </a:lnTo>
                <a:lnTo>
                  <a:pt x="148158" y="297256"/>
                </a:lnTo>
                <a:lnTo>
                  <a:pt x="193001" y="290334"/>
                </a:lnTo>
                <a:lnTo>
                  <a:pt x="225196" y="274535"/>
                </a:lnTo>
                <a:lnTo>
                  <a:pt x="232371" y="271018"/>
                </a:lnTo>
                <a:lnTo>
                  <a:pt x="264134" y="241414"/>
                </a:lnTo>
                <a:lnTo>
                  <a:pt x="286156" y="203695"/>
                </a:lnTo>
                <a:lnTo>
                  <a:pt x="296303" y="159994"/>
                </a:lnTo>
              </a:path>
              <a:path w="296545" h="297815">
                <a:moveTo>
                  <a:pt x="296303" y="137274"/>
                </a:moveTo>
                <a:lnTo>
                  <a:pt x="286156" y="93560"/>
                </a:lnTo>
                <a:lnTo>
                  <a:pt x="264134" y="55829"/>
                </a:lnTo>
                <a:lnTo>
                  <a:pt x="232371" y="26238"/>
                </a:lnTo>
                <a:lnTo>
                  <a:pt x="225196" y="22720"/>
                </a:lnTo>
                <a:lnTo>
                  <a:pt x="193001" y="6908"/>
                </a:lnTo>
                <a:lnTo>
                  <a:pt x="148158" y="0"/>
                </a:lnTo>
                <a:lnTo>
                  <a:pt x="103314" y="6908"/>
                </a:lnTo>
                <a:lnTo>
                  <a:pt x="63944" y="26238"/>
                </a:lnTo>
                <a:lnTo>
                  <a:pt x="32181" y="55829"/>
                </a:lnTo>
                <a:lnTo>
                  <a:pt x="10160" y="93560"/>
                </a:lnTo>
                <a:lnTo>
                  <a:pt x="0" y="137274"/>
                </a:lnTo>
                <a:lnTo>
                  <a:pt x="22783" y="137274"/>
                </a:lnTo>
                <a:lnTo>
                  <a:pt x="35585" y="92316"/>
                </a:lnTo>
                <a:lnTo>
                  <a:pt x="63042" y="55943"/>
                </a:lnTo>
                <a:lnTo>
                  <a:pt x="101714" y="31597"/>
                </a:lnTo>
                <a:lnTo>
                  <a:pt x="148158" y="22720"/>
                </a:lnTo>
                <a:lnTo>
                  <a:pt x="194614" y="31597"/>
                </a:lnTo>
                <a:lnTo>
                  <a:pt x="233273" y="55943"/>
                </a:lnTo>
                <a:lnTo>
                  <a:pt x="260731" y="92316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pic>
        <xdr:nvPicPr>
          <xdr:cNvPr id="35" name="image12.png"/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280" y="36934"/>
            <a:ext cx="222758" cy="222758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282597</xdr:colOff>
      <xdr:row>86</xdr:row>
      <xdr:rowOff>8052</xdr:rowOff>
    </xdr:from>
    <xdr:to>
      <xdr:col>2</xdr:col>
      <xdr:colOff>579142</xdr:colOff>
      <xdr:row>86</xdr:row>
      <xdr:rowOff>305867</xdr:rowOff>
    </xdr:to>
    <xdr:grpSp>
      <xdr:nvGrpSpPr>
        <xdr:cNvPr id="36" name="Group 36"/>
        <xdr:cNvGrpSpPr/>
      </xdr:nvGrpSpPr>
      <xdr:grpSpPr>
        <a:xfrm>
          <a:off x="2111397" y="27744852"/>
          <a:ext cx="296545" cy="297815"/>
          <a:chOff x="0" y="0"/>
          <a:chExt cx="296545" cy="297815"/>
        </a:xfrm>
      </xdr:grpSpPr>
      <xdr:sp macro="" textlink="">
        <xdr:nvSpPr>
          <xdr:cNvPr id="37" name="Shape 37"/>
          <xdr:cNvSpPr/>
        </xdr:nvSpPr>
        <xdr:spPr>
          <a:xfrm>
            <a:off x="-3" y="0"/>
            <a:ext cx="296545" cy="297815"/>
          </a:xfrm>
          <a:custGeom>
            <a:avLst/>
            <a:gdLst/>
            <a:ahLst/>
            <a:cxnLst/>
            <a:rect l="0" t="0" r="0" b="0"/>
            <a:pathLst>
              <a:path w="296545" h="297815">
                <a:moveTo>
                  <a:pt x="296303" y="160007"/>
                </a:moveTo>
                <a:lnTo>
                  <a:pt x="273519" y="160007"/>
                </a:lnTo>
                <a:lnTo>
                  <a:pt x="260718" y="204952"/>
                </a:lnTo>
                <a:lnTo>
                  <a:pt x="233273" y="241325"/>
                </a:lnTo>
                <a:lnTo>
                  <a:pt x="194602" y="265671"/>
                </a:lnTo>
                <a:lnTo>
                  <a:pt x="148158" y="274548"/>
                </a:lnTo>
                <a:lnTo>
                  <a:pt x="101701" y="265671"/>
                </a:lnTo>
                <a:lnTo>
                  <a:pt x="63030" y="241325"/>
                </a:lnTo>
                <a:lnTo>
                  <a:pt x="35585" y="204952"/>
                </a:lnTo>
                <a:lnTo>
                  <a:pt x="22783" y="160007"/>
                </a:lnTo>
                <a:lnTo>
                  <a:pt x="0" y="160007"/>
                </a:lnTo>
                <a:lnTo>
                  <a:pt x="10147" y="203708"/>
                </a:lnTo>
                <a:lnTo>
                  <a:pt x="32169" y="241427"/>
                </a:lnTo>
                <a:lnTo>
                  <a:pt x="63931" y="271030"/>
                </a:lnTo>
                <a:lnTo>
                  <a:pt x="103301" y="290347"/>
                </a:lnTo>
                <a:lnTo>
                  <a:pt x="148158" y="297268"/>
                </a:lnTo>
                <a:lnTo>
                  <a:pt x="193001" y="290347"/>
                </a:lnTo>
                <a:lnTo>
                  <a:pt x="225196" y="274548"/>
                </a:lnTo>
                <a:lnTo>
                  <a:pt x="232371" y="271030"/>
                </a:lnTo>
                <a:lnTo>
                  <a:pt x="264134" y="241427"/>
                </a:lnTo>
                <a:lnTo>
                  <a:pt x="286156" y="203708"/>
                </a:lnTo>
                <a:lnTo>
                  <a:pt x="296303" y="160007"/>
                </a:lnTo>
              </a:path>
              <a:path w="296545" h="297815">
                <a:moveTo>
                  <a:pt x="296303" y="137274"/>
                </a:moveTo>
                <a:lnTo>
                  <a:pt x="286156" y="93573"/>
                </a:lnTo>
                <a:lnTo>
                  <a:pt x="264134" y="55841"/>
                </a:lnTo>
                <a:lnTo>
                  <a:pt x="232371" y="26250"/>
                </a:lnTo>
                <a:lnTo>
                  <a:pt x="193001" y="6921"/>
                </a:lnTo>
                <a:lnTo>
                  <a:pt x="148158" y="0"/>
                </a:lnTo>
                <a:lnTo>
                  <a:pt x="103301" y="6921"/>
                </a:lnTo>
                <a:lnTo>
                  <a:pt x="63931" y="26250"/>
                </a:lnTo>
                <a:lnTo>
                  <a:pt x="32169" y="55841"/>
                </a:lnTo>
                <a:lnTo>
                  <a:pt x="10147" y="93573"/>
                </a:lnTo>
                <a:lnTo>
                  <a:pt x="0" y="137274"/>
                </a:lnTo>
                <a:lnTo>
                  <a:pt x="22783" y="137274"/>
                </a:lnTo>
                <a:lnTo>
                  <a:pt x="35585" y="92329"/>
                </a:lnTo>
                <a:lnTo>
                  <a:pt x="63030" y="55956"/>
                </a:lnTo>
                <a:lnTo>
                  <a:pt x="101701" y="31610"/>
                </a:lnTo>
                <a:lnTo>
                  <a:pt x="148158" y="22720"/>
                </a:lnTo>
                <a:lnTo>
                  <a:pt x="194602" y="31610"/>
                </a:lnTo>
                <a:lnTo>
                  <a:pt x="233273" y="55956"/>
                </a:lnTo>
                <a:lnTo>
                  <a:pt x="260718" y="92329"/>
                </a:lnTo>
                <a:lnTo>
                  <a:pt x="273519" y="137274"/>
                </a:lnTo>
                <a:lnTo>
                  <a:pt x="296303" y="137274"/>
                </a:lnTo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38" name="Shape 38"/>
          <xdr:cNvSpPr/>
        </xdr:nvSpPr>
        <xdr:spPr>
          <a:xfrm>
            <a:off x="37277" y="36923"/>
            <a:ext cx="222885" cy="222885"/>
          </a:xfrm>
          <a:custGeom>
            <a:avLst/>
            <a:gdLst/>
            <a:ahLst/>
            <a:cxnLst/>
            <a:rect l="0" t="0" r="0" b="0"/>
            <a:pathLst>
              <a:path w="222885" h="222885">
                <a:moveTo>
                  <a:pt x="111378" y="0"/>
                </a:moveTo>
                <a:lnTo>
                  <a:pt x="70461" y="7758"/>
                </a:lnTo>
                <a:lnTo>
                  <a:pt x="36369" y="29051"/>
                </a:lnTo>
                <a:lnTo>
                  <a:pt x="12073" y="60907"/>
                </a:lnTo>
                <a:lnTo>
                  <a:pt x="546" y="100355"/>
                </a:lnTo>
                <a:lnTo>
                  <a:pt x="0" y="107670"/>
                </a:lnTo>
                <a:lnTo>
                  <a:pt x="0" y="115341"/>
                </a:lnTo>
                <a:lnTo>
                  <a:pt x="12286" y="162280"/>
                </a:lnTo>
                <a:lnTo>
                  <a:pt x="36596" y="193925"/>
                </a:lnTo>
                <a:lnTo>
                  <a:pt x="70605" y="215069"/>
                </a:lnTo>
                <a:lnTo>
                  <a:pt x="111378" y="222770"/>
                </a:lnTo>
                <a:lnTo>
                  <a:pt x="152146" y="215069"/>
                </a:lnTo>
                <a:lnTo>
                  <a:pt x="186156" y="193925"/>
                </a:lnTo>
                <a:lnTo>
                  <a:pt x="210469" y="162280"/>
                </a:lnTo>
                <a:lnTo>
                  <a:pt x="222148" y="123075"/>
                </a:lnTo>
                <a:lnTo>
                  <a:pt x="222757" y="115341"/>
                </a:lnTo>
                <a:lnTo>
                  <a:pt x="222757" y="107670"/>
                </a:lnTo>
                <a:lnTo>
                  <a:pt x="210684" y="60907"/>
                </a:lnTo>
                <a:lnTo>
                  <a:pt x="186388" y="29051"/>
                </a:lnTo>
                <a:lnTo>
                  <a:pt x="152296" y="7758"/>
                </a:lnTo>
                <a:lnTo>
                  <a:pt x="111378" y="0"/>
                </a:lnTo>
                <a:close/>
              </a:path>
            </a:pathLst>
          </a:custGeom>
          <a:solidFill>
            <a:srgbClr val="BFABD3"/>
          </a:solidFill>
        </xdr:spPr>
      </xdr:sp>
      <xdr:sp macro="" textlink="">
        <xdr:nvSpPr>
          <xdr:cNvPr id="39" name="Shape 39"/>
          <xdr:cNvSpPr/>
        </xdr:nvSpPr>
        <xdr:spPr>
          <a:xfrm>
            <a:off x="71989" y="48516"/>
            <a:ext cx="153670" cy="210185"/>
          </a:xfrm>
          <a:custGeom>
            <a:avLst/>
            <a:gdLst/>
            <a:ahLst/>
            <a:cxnLst/>
            <a:rect l="0" t="0" r="0" b="0"/>
            <a:pathLst>
              <a:path w="153670" h="210185">
                <a:moveTo>
                  <a:pt x="81368" y="189928"/>
                </a:moveTo>
                <a:lnTo>
                  <a:pt x="71742" y="189928"/>
                </a:lnTo>
                <a:lnTo>
                  <a:pt x="71742" y="210007"/>
                </a:lnTo>
                <a:lnTo>
                  <a:pt x="81368" y="210007"/>
                </a:lnTo>
                <a:lnTo>
                  <a:pt x="81368" y="189928"/>
                </a:lnTo>
                <a:close/>
              </a:path>
              <a:path w="153670" h="210185">
                <a:moveTo>
                  <a:pt x="91298" y="189915"/>
                </a:moveTo>
                <a:lnTo>
                  <a:pt x="81368" y="189915"/>
                </a:lnTo>
                <a:lnTo>
                  <a:pt x="89846" y="190054"/>
                </a:lnTo>
                <a:lnTo>
                  <a:pt x="91298" y="189915"/>
                </a:lnTo>
                <a:close/>
              </a:path>
              <a:path w="153670" h="210185">
                <a:moveTo>
                  <a:pt x="4734" y="136680"/>
                </a:moveTo>
                <a:lnTo>
                  <a:pt x="0" y="137147"/>
                </a:lnTo>
                <a:lnTo>
                  <a:pt x="3899" y="153474"/>
                </a:lnTo>
                <a:lnTo>
                  <a:pt x="8051" y="163323"/>
                </a:lnTo>
                <a:lnTo>
                  <a:pt x="39679" y="185688"/>
                </a:lnTo>
                <a:lnTo>
                  <a:pt x="63208" y="190034"/>
                </a:lnTo>
                <a:lnTo>
                  <a:pt x="71742" y="189928"/>
                </a:lnTo>
                <a:lnTo>
                  <a:pt x="81368" y="189928"/>
                </a:lnTo>
                <a:lnTo>
                  <a:pt x="91298" y="189915"/>
                </a:lnTo>
                <a:lnTo>
                  <a:pt x="101079" y="188983"/>
                </a:lnTo>
                <a:lnTo>
                  <a:pt x="113655" y="185763"/>
                </a:lnTo>
                <a:lnTo>
                  <a:pt x="126161" y="179450"/>
                </a:lnTo>
                <a:lnTo>
                  <a:pt x="129504" y="176237"/>
                </a:lnTo>
                <a:lnTo>
                  <a:pt x="81368" y="176237"/>
                </a:lnTo>
                <a:lnTo>
                  <a:pt x="81368" y="175298"/>
                </a:lnTo>
                <a:lnTo>
                  <a:pt x="71742" y="175298"/>
                </a:lnTo>
                <a:lnTo>
                  <a:pt x="68096" y="168157"/>
                </a:lnTo>
                <a:lnTo>
                  <a:pt x="63242" y="160702"/>
                </a:lnTo>
                <a:lnTo>
                  <a:pt x="57008" y="153474"/>
                </a:lnTo>
                <a:lnTo>
                  <a:pt x="49390" y="147154"/>
                </a:lnTo>
                <a:lnTo>
                  <a:pt x="32725" y="139499"/>
                </a:lnTo>
                <a:lnTo>
                  <a:pt x="16741" y="136736"/>
                </a:lnTo>
                <a:lnTo>
                  <a:pt x="4734" y="136680"/>
                </a:lnTo>
                <a:close/>
              </a:path>
              <a:path w="153670" h="210185">
                <a:moveTo>
                  <a:pt x="136919" y="134810"/>
                </a:moveTo>
                <a:lnTo>
                  <a:pt x="96247" y="153756"/>
                </a:lnTo>
                <a:lnTo>
                  <a:pt x="81368" y="176237"/>
                </a:lnTo>
                <a:lnTo>
                  <a:pt x="129504" y="176237"/>
                </a:lnTo>
                <a:lnTo>
                  <a:pt x="139382" y="166743"/>
                </a:lnTo>
                <a:lnTo>
                  <a:pt x="147801" y="152879"/>
                </a:lnTo>
                <a:lnTo>
                  <a:pt x="152245" y="141724"/>
                </a:lnTo>
                <a:lnTo>
                  <a:pt x="153542" y="137147"/>
                </a:lnTo>
                <a:lnTo>
                  <a:pt x="136919" y="134810"/>
                </a:lnTo>
                <a:close/>
              </a:path>
              <a:path w="153670" h="210185">
                <a:moveTo>
                  <a:pt x="81368" y="132727"/>
                </a:moveTo>
                <a:lnTo>
                  <a:pt x="71742" y="132727"/>
                </a:lnTo>
                <a:lnTo>
                  <a:pt x="71742" y="175298"/>
                </a:lnTo>
                <a:lnTo>
                  <a:pt x="81368" y="175298"/>
                </a:lnTo>
                <a:lnTo>
                  <a:pt x="81368" y="132727"/>
                </a:lnTo>
                <a:close/>
              </a:path>
              <a:path w="153670" h="210185">
                <a:moveTo>
                  <a:pt x="27552" y="97379"/>
                </a:moveTo>
                <a:lnTo>
                  <a:pt x="24409" y="97688"/>
                </a:lnTo>
                <a:lnTo>
                  <a:pt x="27000" y="108521"/>
                </a:lnTo>
                <a:lnTo>
                  <a:pt x="29757" y="115055"/>
                </a:lnTo>
                <a:lnTo>
                  <a:pt x="66057" y="132763"/>
                </a:lnTo>
                <a:lnTo>
                  <a:pt x="87391" y="132727"/>
                </a:lnTo>
                <a:lnTo>
                  <a:pt x="94368" y="131994"/>
                </a:lnTo>
                <a:lnTo>
                  <a:pt x="102469" y="129848"/>
                </a:lnTo>
                <a:lnTo>
                  <a:pt x="110502" y="125755"/>
                </a:lnTo>
                <a:lnTo>
                  <a:pt x="113979" y="122415"/>
                </a:lnTo>
                <a:lnTo>
                  <a:pt x="71742" y="122415"/>
                </a:lnTo>
                <a:lnTo>
                  <a:pt x="68957" y="116484"/>
                </a:lnTo>
                <a:lnTo>
                  <a:pt x="64401" y="109245"/>
                </a:lnTo>
                <a:lnTo>
                  <a:pt x="57175" y="104330"/>
                </a:lnTo>
                <a:lnTo>
                  <a:pt x="46124" y="99252"/>
                </a:lnTo>
                <a:lnTo>
                  <a:pt x="35520" y="97418"/>
                </a:lnTo>
                <a:lnTo>
                  <a:pt x="27552" y="97379"/>
                </a:lnTo>
                <a:close/>
              </a:path>
              <a:path w="153670" h="210185">
                <a:moveTo>
                  <a:pt x="87391" y="132727"/>
                </a:moveTo>
                <a:lnTo>
                  <a:pt x="81368" y="132727"/>
                </a:lnTo>
                <a:lnTo>
                  <a:pt x="87051" y="132763"/>
                </a:lnTo>
                <a:lnTo>
                  <a:pt x="87391" y="132727"/>
                </a:lnTo>
                <a:close/>
              </a:path>
              <a:path w="153670" h="210185">
                <a:moveTo>
                  <a:pt x="103489" y="60959"/>
                </a:moveTo>
                <a:lnTo>
                  <a:pt x="71742" y="60959"/>
                </a:lnTo>
                <a:lnTo>
                  <a:pt x="71742" y="122415"/>
                </a:lnTo>
                <a:lnTo>
                  <a:pt x="113979" y="122415"/>
                </a:lnTo>
                <a:lnTo>
                  <a:pt x="81368" y="122377"/>
                </a:lnTo>
                <a:lnTo>
                  <a:pt x="81368" y="61061"/>
                </a:lnTo>
                <a:lnTo>
                  <a:pt x="103534" y="61061"/>
                </a:lnTo>
                <a:close/>
              </a:path>
              <a:path w="153670" h="210185">
                <a:moveTo>
                  <a:pt x="117648" y="96141"/>
                </a:moveTo>
                <a:lnTo>
                  <a:pt x="84112" y="116509"/>
                </a:lnTo>
                <a:lnTo>
                  <a:pt x="81368" y="122377"/>
                </a:lnTo>
                <a:lnTo>
                  <a:pt x="114019" y="122377"/>
                </a:lnTo>
                <a:lnTo>
                  <a:pt x="119278" y="117324"/>
                </a:lnTo>
                <a:lnTo>
                  <a:pt x="124866" y="108126"/>
                </a:lnTo>
                <a:lnTo>
                  <a:pt x="127815" y="100725"/>
                </a:lnTo>
                <a:lnTo>
                  <a:pt x="128676" y="97688"/>
                </a:lnTo>
                <a:lnTo>
                  <a:pt x="117648" y="96141"/>
                </a:lnTo>
                <a:close/>
              </a:path>
              <a:path w="153670" h="210185">
                <a:moveTo>
                  <a:pt x="76415" y="0"/>
                </a:moveTo>
                <a:lnTo>
                  <a:pt x="45529" y="69545"/>
                </a:lnTo>
                <a:lnTo>
                  <a:pt x="71742" y="60959"/>
                </a:lnTo>
                <a:lnTo>
                  <a:pt x="103489" y="60959"/>
                </a:lnTo>
                <a:lnTo>
                  <a:pt x="76415" y="0"/>
                </a:lnTo>
                <a:close/>
              </a:path>
              <a:path w="153670" h="210185">
                <a:moveTo>
                  <a:pt x="103534" y="61061"/>
                </a:moveTo>
                <a:lnTo>
                  <a:pt x="81368" y="61061"/>
                </a:lnTo>
                <a:lnTo>
                  <a:pt x="107302" y="69545"/>
                </a:lnTo>
                <a:lnTo>
                  <a:pt x="103534" y="61061"/>
                </a:lnTo>
                <a:close/>
              </a:path>
            </a:pathLst>
          </a:custGeom>
          <a:solidFill>
            <a:srgbClr val="522583"/>
          </a:solidFill>
        </xdr:spPr>
      </xdr:sp>
    </xdr:grpSp>
    <xdr:clientData/>
  </xdr:twoCellAnchor>
  <xdr:twoCellAnchor editAs="oneCell">
    <xdr:from>
      <xdr:col>2</xdr:col>
      <xdr:colOff>449033</xdr:colOff>
      <xdr:row>76</xdr:row>
      <xdr:rowOff>7051</xdr:rowOff>
    </xdr:from>
    <xdr:to>
      <xdr:col>2</xdr:col>
      <xdr:colOff>745578</xdr:colOff>
      <xdr:row>76</xdr:row>
      <xdr:rowOff>303596</xdr:rowOff>
    </xdr:to>
    <xdr:grpSp>
      <xdr:nvGrpSpPr>
        <xdr:cNvPr id="40" name="Group 40"/>
        <xdr:cNvGrpSpPr/>
      </xdr:nvGrpSpPr>
      <xdr:grpSpPr>
        <a:xfrm>
          <a:off x="2277833" y="24520591"/>
          <a:ext cx="296545" cy="296545"/>
          <a:chOff x="0" y="0"/>
          <a:chExt cx="296545" cy="296545"/>
        </a:xfrm>
      </xdr:grpSpPr>
      <xdr:sp macro="" textlink="">
        <xdr:nvSpPr>
          <xdr:cNvPr id="41" name="Shape 41"/>
          <xdr:cNvSpPr/>
        </xdr:nvSpPr>
        <xdr:spPr>
          <a:xfrm>
            <a:off x="476" y="11"/>
            <a:ext cx="295910" cy="296545"/>
          </a:xfrm>
          <a:custGeom>
            <a:avLst/>
            <a:gdLst/>
            <a:ahLst/>
            <a:cxnLst/>
            <a:rect l="0" t="0" r="0" b="0"/>
            <a:pathLst>
              <a:path w="295910" h="296545">
                <a:moveTo>
                  <a:pt x="295363" y="159473"/>
                </a:moveTo>
                <a:lnTo>
                  <a:pt x="272656" y="159473"/>
                </a:lnTo>
                <a:lnTo>
                  <a:pt x="259892" y="204292"/>
                </a:lnTo>
                <a:lnTo>
                  <a:pt x="232537" y="240538"/>
                </a:lnTo>
                <a:lnTo>
                  <a:pt x="193992" y="264807"/>
                </a:lnTo>
                <a:lnTo>
                  <a:pt x="147688" y="273672"/>
                </a:lnTo>
                <a:lnTo>
                  <a:pt x="101384" y="264807"/>
                </a:lnTo>
                <a:lnTo>
                  <a:pt x="62839" y="240538"/>
                </a:lnTo>
                <a:lnTo>
                  <a:pt x="35471" y="204292"/>
                </a:lnTo>
                <a:lnTo>
                  <a:pt x="22707" y="159473"/>
                </a:lnTo>
                <a:lnTo>
                  <a:pt x="0" y="159473"/>
                </a:lnTo>
                <a:lnTo>
                  <a:pt x="10121" y="203060"/>
                </a:lnTo>
                <a:lnTo>
                  <a:pt x="32067" y="240652"/>
                </a:lnTo>
                <a:lnTo>
                  <a:pt x="63728" y="270154"/>
                </a:lnTo>
                <a:lnTo>
                  <a:pt x="102971" y="289420"/>
                </a:lnTo>
                <a:lnTo>
                  <a:pt x="147688" y="296316"/>
                </a:lnTo>
                <a:lnTo>
                  <a:pt x="192392" y="289420"/>
                </a:lnTo>
                <a:lnTo>
                  <a:pt x="224485" y="273672"/>
                </a:lnTo>
                <a:lnTo>
                  <a:pt x="231635" y="270154"/>
                </a:lnTo>
                <a:lnTo>
                  <a:pt x="263309" y="240652"/>
                </a:lnTo>
                <a:lnTo>
                  <a:pt x="285254" y="203060"/>
                </a:lnTo>
                <a:lnTo>
                  <a:pt x="295363" y="159473"/>
                </a:lnTo>
              </a:path>
              <a:path w="295910" h="296545">
                <a:moveTo>
                  <a:pt x="295363" y="136842"/>
                </a:moveTo>
                <a:lnTo>
                  <a:pt x="285254" y="93256"/>
                </a:lnTo>
                <a:lnTo>
                  <a:pt x="263309" y="55651"/>
                </a:lnTo>
                <a:lnTo>
                  <a:pt x="231635" y="26149"/>
                </a:lnTo>
                <a:lnTo>
                  <a:pt x="224485" y="22644"/>
                </a:lnTo>
                <a:lnTo>
                  <a:pt x="192392" y="6883"/>
                </a:lnTo>
                <a:lnTo>
                  <a:pt x="147688" y="0"/>
                </a:lnTo>
                <a:lnTo>
                  <a:pt x="102971" y="6883"/>
                </a:lnTo>
                <a:lnTo>
                  <a:pt x="63728" y="26149"/>
                </a:lnTo>
                <a:lnTo>
                  <a:pt x="32067" y="55651"/>
                </a:lnTo>
                <a:lnTo>
                  <a:pt x="10121" y="93256"/>
                </a:lnTo>
                <a:lnTo>
                  <a:pt x="0" y="136842"/>
                </a:lnTo>
                <a:lnTo>
                  <a:pt x="22707" y="136842"/>
                </a:lnTo>
                <a:lnTo>
                  <a:pt x="35471" y="92024"/>
                </a:lnTo>
                <a:lnTo>
                  <a:pt x="62839" y="55765"/>
                </a:lnTo>
                <a:lnTo>
                  <a:pt x="101384" y="31496"/>
                </a:lnTo>
                <a:lnTo>
                  <a:pt x="147688" y="22644"/>
                </a:lnTo>
                <a:lnTo>
                  <a:pt x="193992" y="31496"/>
                </a:lnTo>
                <a:lnTo>
                  <a:pt x="232537" y="55765"/>
                </a:lnTo>
                <a:lnTo>
                  <a:pt x="259905" y="92024"/>
                </a:lnTo>
                <a:lnTo>
                  <a:pt x="272656" y="136842"/>
                </a:lnTo>
                <a:lnTo>
                  <a:pt x="295363" y="136842"/>
                </a:lnTo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42" name="Shape 42"/>
          <xdr:cNvSpPr/>
        </xdr:nvSpPr>
        <xdr:spPr>
          <a:xfrm>
            <a:off x="37638" y="36812"/>
            <a:ext cx="222250" cy="222250"/>
          </a:xfrm>
          <a:custGeom>
            <a:avLst/>
            <a:gdLst/>
            <a:ahLst/>
            <a:cxnLst/>
            <a:rect l="0" t="0" r="0" b="0"/>
            <a:pathLst>
              <a:path w="222250" h="222250">
                <a:moveTo>
                  <a:pt x="111023" y="0"/>
                </a:moveTo>
                <a:lnTo>
                  <a:pt x="70235" y="7731"/>
                </a:lnTo>
                <a:lnTo>
                  <a:pt x="36253" y="28952"/>
                </a:lnTo>
                <a:lnTo>
                  <a:pt x="12037" y="60704"/>
                </a:lnTo>
                <a:lnTo>
                  <a:pt x="546" y="100025"/>
                </a:lnTo>
                <a:lnTo>
                  <a:pt x="0" y="107314"/>
                </a:lnTo>
                <a:lnTo>
                  <a:pt x="0" y="114960"/>
                </a:lnTo>
                <a:lnTo>
                  <a:pt x="12252" y="161762"/>
                </a:lnTo>
                <a:lnTo>
                  <a:pt x="36485" y="193306"/>
                </a:lnTo>
                <a:lnTo>
                  <a:pt x="70384" y="214382"/>
                </a:lnTo>
                <a:lnTo>
                  <a:pt x="111023" y="222059"/>
                </a:lnTo>
                <a:lnTo>
                  <a:pt x="151669" y="214382"/>
                </a:lnTo>
                <a:lnTo>
                  <a:pt x="185572" y="193306"/>
                </a:lnTo>
                <a:lnTo>
                  <a:pt x="209807" y="161762"/>
                </a:lnTo>
                <a:lnTo>
                  <a:pt x="221449" y="122681"/>
                </a:lnTo>
                <a:lnTo>
                  <a:pt x="222059" y="114960"/>
                </a:lnTo>
                <a:lnTo>
                  <a:pt x="222059" y="107314"/>
                </a:lnTo>
                <a:lnTo>
                  <a:pt x="210019" y="60704"/>
                </a:lnTo>
                <a:lnTo>
                  <a:pt x="185799" y="28952"/>
                </a:lnTo>
                <a:lnTo>
                  <a:pt x="151813" y="7731"/>
                </a:lnTo>
                <a:lnTo>
                  <a:pt x="111023" y="0"/>
                </a:lnTo>
                <a:close/>
              </a:path>
            </a:pathLst>
          </a:custGeom>
          <a:solidFill>
            <a:srgbClr val="F6B6B6"/>
          </a:solidFill>
        </xdr:spPr>
      </xdr:sp>
      <xdr:sp macro="" textlink="">
        <xdr:nvSpPr>
          <xdr:cNvPr id="43" name="Shape 43"/>
          <xdr:cNvSpPr/>
        </xdr:nvSpPr>
        <xdr:spPr>
          <a:xfrm>
            <a:off x="-6" y="22642"/>
            <a:ext cx="296545" cy="251460"/>
          </a:xfrm>
          <a:custGeom>
            <a:avLst/>
            <a:gdLst/>
            <a:ahLst/>
            <a:cxnLst/>
            <a:rect l="0" t="0" r="0" b="0"/>
            <a:pathLst>
              <a:path w="296545" h="251460">
                <a:moveTo>
                  <a:pt x="180047" y="135585"/>
                </a:moveTo>
                <a:lnTo>
                  <a:pt x="177406" y="132943"/>
                </a:lnTo>
                <a:lnTo>
                  <a:pt x="170878" y="132943"/>
                </a:lnTo>
                <a:lnTo>
                  <a:pt x="168236" y="135585"/>
                </a:lnTo>
                <a:lnTo>
                  <a:pt x="168236" y="142113"/>
                </a:lnTo>
                <a:lnTo>
                  <a:pt x="170878" y="144754"/>
                </a:lnTo>
                <a:lnTo>
                  <a:pt x="177406" y="144754"/>
                </a:lnTo>
                <a:lnTo>
                  <a:pt x="180047" y="142113"/>
                </a:lnTo>
                <a:lnTo>
                  <a:pt x="180047" y="135585"/>
                </a:lnTo>
              </a:path>
              <a:path w="296545" h="251460">
                <a:moveTo>
                  <a:pt x="296316" y="121704"/>
                </a:moveTo>
                <a:lnTo>
                  <a:pt x="296125" y="117944"/>
                </a:lnTo>
                <a:lnTo>
                  <a:pt x="295846" y="114198"/>
                </a:lnTo>
                <a:lnTo>
                  <a:pt x="273138" y="114198"/>
                </a:lnTo>
                <a:lnTo>
                  <a:pt x="260375" y="69380"/>
                </a:lnTo>
                <a:lnTo>
                  <a:pt x="259702" y="68491"/>
                </a:lnTo>
                <a:lnTo>
                  <a:pt x="259702" y="125196"/>
                </a:lnTo>
                <a:lnTo>
                  <a:pt x="250977" y="168414"/>
                </a:lnTo>
                <a:lnTo>
                  <a:pt x="227177" y="203708"/>
                </a:lnTo>
                <a:lnTo>
                  <a:pt x="212204" y="213804"/>
                </a:lnTo>
                <a:lnTo>
                  <a:pt x="211785" y="213753"/>
                </a:lnTo>
                <a:lnTo>
                  <a:pt x="211785" y="214096"/>
                </a:lnTo>
                <a:lnTo>
                  <a:pt x="191884" y="227507"/>
                </a:lnTo>
                <a:lnTo>
                  <a:pt x="148666" y="236232"/>
                </a:lnTo>
                <a:lnTo>
                  <a:pt x="129286" y="234543"/>
                </a:lnTo>
                <a:lnTo>
                  <a:pt x="110998" y="229666"/>
                </a:lnTo>
                <a:lnTo>
                  <a:pt x="94094" y="221894"/>
                </a:lnTo>
                <a:lnTo>
                  <a:pt x="82842" y="214249"/>
                </a:lnTo>
                <a:lnTo>
                  <a:pt x="139052" y="209397"/>
                </a:lnTo>
                <a:lnTo>
                  <a:pt x="140843" y="212572"/>
                </a:lnTo>
                <a:lnTo>
                  <a:pt x="144259" y="214731"/>
                </a:lnTo>
                <a:lnTo>
                  <a:pt x="152082" y="214731"/>
                </a:lnTo>
                <a:lnTo>
                  <a:pt x="155486" y="212572"/>
                </a:lnTo>
                <a:lnTo>
                  <a:pt x="157289" y="209397"/>
                </a:lnTo>
                <a:lnTo>
                  <a:pt x="211785" y="214096"/>
                </a:lnTo>
                <a:lnTo>
                  <a:pt x="211785" y="213753"/>
                </a:lnTo>
                <a:lnTo>
                  <a:pt x="178727" y="209397"/>
                </a:lnTo>
                <a:lnTo>
                  <a:pt x="158343" y="206717"/>
                </a:lnTo>
                <a:lnTo>
                  <a:pt x="158457" y="206159"/>
                </a:lnTo>
                <a:lnTo>
                  <a:pt x="200101" y="203796"/>
                </a:lnTo>
                <a:lnTo>
                  <a:pt x="222491" y="202526"/>
                </a:lnTo>
                <a:lnTo>
                  <a:pt x="158635" y="203796"/>
                </a:lnTo>
                <a:lnTo>
                  <a:pt x="158635" y="203212"/>
                </a:lnTo>
                <a:lnTo>
                  <a:pt x="168363" y="200939"/>
                </a:lnTo>
                <a:lnTo>
                  <a:pt x="169354" y="200710"/>
                </a:lnTo>
                <a:lnTo>
                  <a:pt x="220573" y="188747"/>
                </a:lnTo>
                <a:lnTo>
                  <a:pt x="159372" y="200710"/>
                </a:lnTo>
                <a:lnTo>
                  <a:pt x="164693" y="197700"/>
                </a:lnTo>
                <a:lnTo>
                  <a:pt x="172542" y="193090"/>
                </a:lnTo>
                <a:lnTo>
                  <a:pt x="203314" y="167601"/>
                </a:lnTo>
                <a:lnTo>
                  <a:pt x="209207" y="158940"/>
                </a:lnTo>
                <a:lnTo>
                  <a:pt x="211505" y="155067"/>
                </a:lnTo>
                <a:lnTo>
                  <a:pt x="214096" y="148805"/>
                </a:lnTo>
                <a:lnTo>
                  <a:pt x="215468" y="142481"/>
                </a:lnTo>
                <a:lnTo>
                  <a:pt x="215849" y="135585"/>
                </a:lnTo>
                <a:lnTo>
                  <a:pt x="215861" y="125183"/>
                </a:lnTo>
                <a:lnTo>
                  <a:pt x="211924" y="117322"/>
                </a:lnTo>
                <a:lnTo>
                  <a:pt x="210540" y="114566"/>
                </a:lnTo>
                <a:lnTo>
                  <a:pt x="219011" y="107086"/>
                </a:lnTo>
                <a:lnTo>
                  <a:pt x="228841" y="97243"/>
                </a:lnTo>
                <a:lnTo>
                  <a:pt x="232270" y="89039"/>
                </a:lnTo>
                <a:lnTo>
                  <a:pt x="234899" y="76581"/>
                </a:lnTo>
                <a:lnTo>
                  <a:pt x="235242" y="74955"/>
                </a:lnTo>
                <a:lnTo>
                  <a:pt x="234950" y="66941"/>
                </a:lnTo>
                <a:lnTo>
                  <a:pt x="230263" y="60109"/>
                </a:lnTo>
                <a:lnTo>
                  <a:pt x="234988" y="55384"/>
                </a:lnTo>
                <a:lnTo>
                  <a:pt x="245364" y="70624"/>
                </a:lnTo>
                <a:lnTo>
                  <a:pt x="253136" y="87528"/>
                </a:lnTo>
                <a:lnTo>
                  <a:pt x="258013" y="105816"/>
                </a:lnTo>
                <a:lnTo>
                  <a:pt x="259702" y="125196"/>
                </a:lnTo>
                <a:lnTo>
                  <a:pt x="259702" y="68491"/>
                </a:lnTo>
                <a:lnTo>
                  <a:pt x="249809" y="55384"/>
                </a:lnTo>
                <a:lnTo>
                  <a:pt x="233019" y="33121"/>
                </a:lnTo>
                <a:lnTo>
                  <a:pt x="222986" y="26809"/>
                </a:lnTo>
                <a:lnTo>
                  <a:pt x="222986" y="42722"/>
                </a:lnTo>
                <a:lnTo>
                  <a:pt x="215887" y="49822"/>
                </a:lnTo>
                <a:lnTo>
                  <a:pt x="209562" y="49428"/>
                </a:lnTo>
                <a:lnTo>
                  <a:pt x="202209" y="50050"/>
                </a:lnTo>
                <a:lnTo>
                  <a:pt x="194995" y="52324"/>
                </a:lnTo>
                <a:lnTo>
                  <a:pt x="191554" y="54063"/>
                </a:lnTo>
                <a:lnTo>
                  <a:pt x="191554" y="138125"/>
                </a:lnTo>
                <a:lnTo>
                  <a:pt x="190207" y="146227"/>
                </a:lnTo>
                <a:lnTo>
                  <a:pt x="186537" y="152844"/>
                </a:lnTo>
                <a:lnTo>
                  <a:pt x="181102" y="157302"/>
                </a:lnTo>
                <a:lnTo>
                  <a:pt x="174434" y="158940"/>
                </a:lnTo>
                <a:lnTo>
                  <a:pt x="167767" y="157302"/>
                </a:lnTo>
                <a:lnTo>
                  <a:pt x="162331" y="152844"/>
                </a:lnTo>
                <a:lnTo>
                  <a:pt x="158661" y="146227"/>
                </a:lnTo>
                <a:lnTo>
                  <a:pt x="157314" y="138125"/>
                </a:lnTo>
                <a:lnTo>
                  <a:pt x="158318" y="132054"/>
                </a:lnTo>
                <a:lnTo>
                  <a:pt x="172593" y="117779"/>
                </a:lnTo>
                <a:lnTo>
                  <a:pt x="174434" y="117322"/>
                </a:lnTo>
                <a:lnTo>
                  <a:pt x="181102" y="118960"/>
                </a:lnTo>
                <a:lnTo>
                  <a:pt x="186537" y="123418"/>
                </a:lnTo>
                <a:lnTo>
                  <a:pt x="190207" y="130022"/>
                </a:lnTo>
                <a:lnTo>
                  <a:pt x="191554" y="138125"/>
                </a:lnTo>
                <a:lnTo>
                  <a:pt x="191554" y="54063"/>
                </a:lnTo>
                <a:lnTo>
                  <a:pt x="168236" y="76581"/>
                </a:lnTo>
                <a:lnTo>
                  <a:pt x="166077" y="75603"/>
                </a:lnTo>
                <a:lnTo>
                  <a:pt x="154457" y="73634"/>
                </a:lnTo>
                <a:lnTo>
                  <a:pt x="141871" y="73634"/>
                </a:lnTo>
                <a:lnTo>
                  <a:pt x="138188" y="74269"/>
                </a:lnTo>
                <a:lnTo>
                  <a:pt x="138188" y="200939"/>
                </a:lnTo>
                <a:lnTo>
                  <a:pt x="137998" y="200914"/>
                </a:lnTo>
                <a:lnTo>
                  <a:pt x="137998" y="206717"/>
                </a:lnTo>
                <a:lnTo>
                  <a:pt x="82524" y="214020"/>
                </a:lnTo>
                <a:lnTo>
                  <a:pt x="78854" y="211518"/>
                </a:lnTo>
                <a:lnTo>
                  <a:pt x="87096" y="203276"/>
                </a:lnTo>
                <a:lnTo>
                  <a:pt x="137871" y="206159"/>
                </a:lnTo>
                <a:lnTo>
                  <a:pt x="137998" y="206717"/>
                </a:lnTo>
                <a:lnTo>
                  <a:pt x="137998" y="200914"/>
                </a:lnTo>
                <a:lnTo>
                  <a:pt x="137744" y="200863"/>
                </a:lnTo>
                <a:lnTo>
                  <a:pt x="137744" y="203212"/>
                </a:lnTo>
                <a:lnTo>
                  <a:pt x="137706" y="203796"/>
                </a:lnTo>
                <a:lnTo>
                  <a:pt x="87566" y="202806"/>
                </a:lnTo>
                <a:lnTo>
                  <a:pt x="90855" y="199517"/>
                </a:lnTo>
                <a:lnTo>
                  <a:pt x="96735" y="193636"/>
                </a:lnTo>
                <a:lnTo>
                  <a:pt x="137744" y="203212"/>
                </a:lnTo>
                <a:lnTo>
                  <a:pt x="137744" y="200863"/>
                </a:lnTo>
                <a:lnTo>
                  <a:pt x="97396" y="192976"/>
                </a:lnTo>
                <a:lnTo>
                  <a:pt x="107924" y="182448"/>
                </a:lnTo>
                <a:lnTo>
                  <a:pt x="138188" y="200939"/>
                </a:lnTo>
                <a:lnTo>
                  <a:pt x="138188" y="74269"/>
                </a:lnTo>
                <a:lnTo>
                  <a:pt x="137896" y="74320"/>
                </a:lnTo>
                <a:lnTo>
                  <a:pt x="137896" y="127812"/>
                </a:lnTo>
                <a:lnTo>
                  <a:pt x="128981" y="136728"/>
                </a:lnTo>
                <a:lnTo>
                  <a:pt x="128981" y="135585"/>
                </a:lnTo>
                <a:lnTo>
                  <a:pt x="126339" y="132943"/>
                </a:lnTo>
                <a:lnTo>
                  <a:pt x="119811" y="132943"/>
                </a:lnTo>
                <a:lnTo>
                  <a:pt x="117170" y="135585"/>
                </a:lnTo>
                <a:lnTo>
                  <a:pt x="117170" y="142113"/>
                </a:lnTo>
                <a:lnTo>
                  <a:pt x="119811" y="144754"/>
                </a:lnTo>
                <a:lnTo>
                  <a:pt x="120954" y="144754"/>
                </a:lnTo>
                <a:lnTo>
                  <a:pt x="112141" y="153568"/>
                </a:lnTo>
                <a:lnTo>
                  <a:pt x="111264" y="152844"/>
                </a:lnTo>
                <a:lnTo>
                  <a:pt x="107594" y="146227"/>
                </a:lnTo>
                <a:lnTo>
                  <a:pt x="106248" y="138125"/>
                </a:lnTo>
                <a:lnTo>
                  <a:pt x="107594" y="130022"/>
                </a:lnTo>
                <a:lnTo>
                  <a:pt x="111264" y="123418"/>
                </a:lnTo>
                <a:lnTo>
                  <a:pt x="116700" y="118960"/>
                </a:lnTo>
                <a:lnTo>
                  <a:pt x="123367" y="117322"/>
                </a:lnTo>
                <a:lnTo>
                  <a:pt x="130035" y="118960"/>
                </a:lnTo>
                <a:lnTo>
                  <a:pt x="135470" y="123418"/>
                </a:lnTo>
                <a:lnTo>
                  <a:pt x="137896" y="127812"/>
                </a:lnTo>
                <a:lnTo>
                  <a:pt x="137896" y="74320"/>
                </a:lnTo>
                <a:lnTo>
                  <a:pt x="130263" y="75603"/>
                </a:lnTo>
                <a:lnTo>
                  <a:pt x="128092" y="76581"/>
                </a:lnTo>
                <a:lnTo>
                  <a:pt x="122491" y="68173"/>
                </a:lnTo>
                <a:lnTo>
                  <a:pt x="86766" y="49428"/>
                </a:lnTo>
                <a:lnTo>
                  <a:pt x="77127" y="50012"/>
                </a:lnTo>
                <a:lnTo>
                  <a:pt x="71615" y="51981"/>
                </a:lnTo>
                <a:lnTo>
                  <a:pt x="61379" y="66941"/>
                </a:lnTo>
                <a:lnTo>
                  <a:pt x="61087" y="74955"/>
                </a:lnTo>
                <a:lnTo>
                  <a:pt x="64058" y="89039"/>
                </a:lnTo>
                <a:lnTo>
                  <a:pt x="67487" y="97243"/>
                </a:lnTo>
                <a:lnTo>
                  <a:pt x="77317" y="107086"/>
                </a:lnTo>
                <a:lnTo>
                  <a:pt x="85788" y="114566"/>
                </a:lnTo>
                <a:lnTo>
                  <a:pt x="80467" y="125183"/>
                </a:lnTo>
                <a:lnTo>
                  <a:pt x="93014" y="167601"/>
                </a:lnTo>
                <a:lnTo>
                  <a:pt x="95377" y="170332"/>
                </a:lnTo>
                <a:lnTo>
                  <a:pt x="76771" y="188937"/>
                </a:lnTo>
                <a:lnTo>
                  <a:pt x="75819" y="188747"/>
                </a:lnTo>
                <a:lnTo>
                  <a:pt x="76733" y="188976"/>
                </a:lnTo>
                <a:lnTo>
                  <a:pt x="66192" y="199517"/>
                </a:lnTo>
                <a:lnTo>
                  <a:pt x="54241" y="183616"/>
                </a:lnTo>
                <a:lnTo>
                  <a:pt x="45250" y="165696"/>
                </a:lnTo>
                <a:lnTo>
                  <a:pt x="39598" y="146100"/>
                </a:lnTo>
                <a:lnTo>
                  <a:pt x="37630" y="125196"/>
                </a:lnTo>
                <a:lnTo>
                  <a:pt x="46355" y="81978"/>
                </a:lnTo>
                <a:lnTo>
                  <a:pt x="70154" y="46697"/>
                </a:lnTo>
                <a:lnTo>
                  <a:pt x="105448" y="22898"/>
                </a:lnTo>
                <a:lnTo>
                  <a:pt x="148666" y="14173"/>
                </a:lnTo>
                <a:lnTo>
                  <a:pt x="169570" y="16141"/>
                </a:lnTo>
                <a:lnTo>
                  <a:pt x="189166" y="21793"/>
                </a:lnTo>
                <a:lnTo>
                  <a:pt x="207086" y="30772"/>
                </a:lnTo>
                <a:lnTo>
                  <a:pt x="222986" y="42722"/>
                </a:lnTo>
                <a:lnTo>
                  <a:pt x="222986" y="26809"/>
                </a:lnTo>
                <a:lnTo>
                  <a:pt x="202920" y="14173"/>
                </a:lnTo>
                <a:lnTo>
                  <a:pt x="194475" y="8851"/>
                </a:lnTo>
                <a:lnTo>
                  <a:pt x="148170" y="0"/>
                </a:lnTo>
                <a:lnTo>
                  <a:pt x="101866" y="8851"/>
                </a:lnTo>
                <a:lnTo>
                  <a:pt x="63309" y="33121"/>
                </a:lnTo>
                <a:lnTo>
                  <a:pt x="35941" y="69380"/>
                </a:lnTo>
                <a:lnTo>
                  <a:pt x="23190" y="114198"/>
                </a:lnTo>
                <a:lnTo>
                  <a:pt x="482" y="114198"/>
                </a:lnTo>
                <a:lnTo>
                  <a:pt x="203" y="117944"/>
                </a:lnTo>
                <a:lnTo>
                  <a:pt x="0" y="121704"/>
                </a:lnTo>
                <a:lnTo>
                  <a:pt x="0" y="129336"/>
                </a:lnTo>
                <a:lnTo>
                  <a:pt x="203" y="133108"/>
                </a:lnTo>
                <a:lnTo>
                  <a:pt x="482" y="136855"/>
                </a:lnTo>
                <a:lnTo>
                  <a:pt x="23190" y="136855"/>
                </a:lnTo>
                <a:lnTo>
                  <a:pt x="35953" y="181660"/>
                </a:lnTo>
                <a:lnTo>
                  <a:pt x="63322" y="217906"/>
                </a:lnTo>
                <a:lnTo>
                  <a:pt x="101866" y="242176"/>
                </a:lnTo>
                <a:lnTo>
                  <a:pt x="148170" y="251028"/>
                </a:lnTo>
                <a:lnTo>
                  <a:pt x="194475" y="242176"/>
                </a:lnTo>
                <a:lnTo>
                  <a:pt x="203911" y="236232"/>
                </a:lnTo>
                <a:lnTo>
                  <a:pt x="233019" y="217906"/>
                </a:lnTo>
                <a:lnTo>
                  <a:pt x="260375" y="181660"/>
                </a:lnTo>
                <a:lnTo>
                  <a:pt x="273138" y="136855"/>
                </a:lnTo>
                <a:lnTo>
                  <a:pt x="295846" y="136855"/>
                </a:lnTo>
                <a:lnTo>
                  <a:pt x="296125" y="133108"/>
                </a:lnTo>
                <a:lnTo>
                  <a:pt x="296316" y="129336"/>
                </a:lnTo>
                <a:lnTo>
                  <a:pt x="296316" y="121704"/>
                </a:lnTo>
              </a:path>
            </a:pathLst>
          </a:custGeom>
          <a:solidFill>
            <a:srgbClr val="9E2505"/>
          </a:solidFill>
        </xdr:spPr>
      </xdr:sp>
    </xdr:grpSp>
    <xdr:clientData/>
  </xdr:twoCellAnchor>
  <xdr:twoCellAnchor editAs="oneCell">
    <xdr:from>
      <xdr:col>6</xdr:col>
      <xdr:colOff>76200</xdr:colOff>
      <xdr:row>0</xdr:row>
      <xdr:rowOff>182880</xdr:rowOff>
    </xdr:from>
    <xdr:to>
      <xdr:col>12</xdr:col>
      <xdr:colOff>290146</xdr:colOff>
      <xdr:row>0</xdr:row>
      <xdr:rowOff>902342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20" y="182880"/>
          <a:ext cx="3871546" cy="7194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1191194</xdr:colOff>
      <xdr:row>2</xdr:row>
      <xdr:rowOff>51405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986165" cy="3657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1191194</xdr:colOff>
      <xdr:row>2</xdr:row>
      <xdr:rowOff>51405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2398964" cy="3504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609435</xdr:colOff>
      <xdr:row>2</xdr:row>
      <xdr:rowOff>51405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2381085" cy="365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610901</xdr:colOff>
      <xdr:row>2</xdr:row>
      <xdr:rowOff>51405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2378155" cy="3657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3</xdr:col>
      <xdr:colOff>609435</xdr:colOff>
      <xdr:row>2</xdr:row>
      <xdr:rowOff>51405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2382551" cy="365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miragro.com.ua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es@miragro.com.u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ales@miragro.com.u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sales@miragro.com.u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ales@miragro.com.u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sales@miragro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31" zoomScale="130" zoomScaleNormal="130" workbookViewId="0">
      <selection activeCell="L23" sqref="L23:M23"/>
    </sheetView>
  </sheetViews>
  <sheetFormatPr defaultRowHeight="14.4" outlineLevelRow="1"/>
  <cols>
    <col min="1" max="2" width="7.33203125" customWidth="1"/>
    <col min="3" max="3" width="5.6640625" customWidth="1"/>
    <col min="4" max="4" width="22.33203125" customWidth="1"/>
    <col min="5" max="5" width="7.88671875" customWidth="1"/>
    <col min="6" max="6" width="10.33203125" customWidth="1"/>
    <col min="7" max="7" width="8.44140625" customWidth="1"/>
    <col min="8" max="8" width="5.6640625" customWidth="1"/>
    <col min="9" max="9" width="4.44140625" customWidth="1"/>
    <col min="10" max="10" width="5.6640625" customWidth="1"/>
    <col min="11" max="11" width="5.109375" customWidth="1"/>
    <col min="12" max="12" width="9.5546875" customWidth="1"/>
    <col min="13" max="13" width="0.109375" customWidth="1"/>
  </cols>
  <sheetData>
    <row r="1" spans="1:13">
      <c r="E1" s="218" t="s">
        <v>2</v>
      </c>
      <c r="F1" s="218"/>
      <c r="G1" s="3" t="s">
        <v>0</v>
      </c>
      <c r="J1" s="2" t="s">
        <v>3</v>
      </c>
      <c r="L1" s="2"/>
    </row>
    <row r="2" spans="1:13">
      <c r="E2" s="218"/>
      <c r="F2" s="218"/>
      <c r="G2" s="3" t="s">
        <v>1</v>
      </c>
      <c r="I2" s="1"/>
      <c r="J2" s="53" t="s">
        <v>33</v>
      </c>
      <c r="L2" s="2"/>
    </row>
    <row r="3" spans="1:13" ht="15" thickBot="1">
      <c r="F3" s="204" t="s">
        <v>47</v>
      </c>
      <c r="G3" s="204"/>
      <c r="H3" s="204"/>
      <c r="I3" s="204"/>
      <c r="J3" s="204"/>
    </row>
    <row r="4" spans="1:13" ht="18" customHeight="1" thickBot="1">
      <c r="A4" s="215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/>
    </row>
    <row r="5" spans="1:13" ht="13.5" customHeight="1">
      <c r="A5" s="175" t="s">
        <v>13</v>
      </c>
      <c r="B5" s="176"/>
      <c r="C5" s="177"/>
      <c r="D5" s="181" t="s">
        <v>336</v>
      </c>
      <c r="E5" s="206" t="s">
        <v>12</v>
      </c>
      <c r="F5" s="183" t="s">
        <v>98</v>
      </c>
      <c r="G5" s="185" t="s">
        <v>99</v>
      </c>
      <c r="H5" s="187" t="s">
        <v>14</v>
      </c>
      <c r="I5" s="188"/>
      <c r="J5" s="188"/>
      <c r="K5" s="188"/>
      <c r="L5" s="188"/>
      <c r="M5" s="189"/>
    </row>
    <row r="6" spans="1:13" ht="23.25" customHeight="1" thickBot="1">
      <c r="A6" s="178"/>
      <c r="B6" s="179"/>
      <c r="C6" s="180"/>
      <c r="D6" s="182"/>
      <c r="E6" s="182"/>
      <c r="F6" s="184"/>
      <c r="G6" s="186"/>
      <c r="H6" s="209" t="s">
        <v>15</v>
      </c>
      <c r="I6" s="210"/>
      <c r="J6" s="207" t="s">
        <v>16</v>
      </c>
      <c r="K6" s="210"/>
      <c r="L6" s="207" t="s">
        <v>17</v>
      </c>
      <c r="M6" s="208"/>
    </row>
    <row r="7" spans="1:13" ht="12.75" customHeight="1">
      <c r="A7" s="211" t="s">
        <v>49</v>
      </c>
      <c r="B7" s="212"/>
      <c r="C7" s="213"/>
      <c r="D7" s="8" t="s">
        <v>101</v>
      </c>
      <c r="E7" s="5" t="s">
        <v>19</v>
      </c>
      <c r="F7" s="9">
        <v>45</v>
      </c>
      <c r="G7" s="9" t="s">
        <v>102</v>
      </c>
      <c r="H7" s="202">
        <v>3400</v>
      </c>
      <c r="I7" s="202"/>
      <c r="J7" s="202"/>
      <c r="K7" s="202"/>
      <c r="L7" s="202"/>
      <c r="M7" s="202"/>
    </row>
    <row r="8" spans="1:13" ht="12.75" customHeight="1">
      <c r="A8" s="197" t="s">
        <v>50</v>
      </c>
      <c r="B8" s="197"/>
      <c r="C8" s="197"/>
      <c r="D8" s="68" t="s">
        <v>101</v>
      </c>
      <c r="E8" s="39" t="s">
        <v>22</v>
      </c>
      <c r="F8" s="40">
        <v>45</v>
      </c>
      <c r="G8" s="40" t="s">
        <v>103</v>
      </c>
      <c r="H8" s="198">
        <v>3400</v>
      </c>
      <c r="I8" s="198"/>
      <c r="J8" s="198"/>
      <c r="K8" s="198"/>
      <c r="L8" s="198"/>
      <c r="M8" s="198"/>
    </row>
    <row r="9" spans="1:13" ht="12.75" customHeight="1">
      <c r="A9" s="197" t="s">
        <v>78</v>
      </c>
      <c r="B9" s="197"/>
      <c r="C9" s="197"/>
      <c r="D9" s="68" t="s">
        <v>101</v>
      </c>
      <c r="E9" s="39" t="s">
        <v>53</v>
      </c>
      <c r="F9" s="40">
        <v>60</v>
      </c>
      <c r="G9" s="40" t="s">
        <v>104</v>
      </c>
      <c r="H9" s="198">
        <v>4000</v>
      </c>
      <c r="I9" s="198"/>
      <c r="J9" s="198"/>
      <c r="K9" s="198"/>
      <c r="L9" s="198"/>
      <c r="M9" s="198"/>
    </row>
    <row r="10" spans="1:13" ht="12.75" customHeight="1">
      <c r="A10" s="197" t="s">
        <v>80</v>
      </c>
      <c r="B10" s="197"/>
      <c r="C10" s="197"/>
      <c r="D10" s="68" t="s">
        <v>101</v>
      </c>
      <c r="E10" s="39" t="s">
        <v>22</v>
      </c>
      <c r="F10" s="40">
        <v>50</v>
      </c>
      <c r="G10" s="40" t="s">
        <v>104</v>
      </c>
      <c r="H10" s="198">
        <v>4000</v>
      </c>
      <c r="I10" s="198"/>
      <c r="J10" s="198"/>
      <c r="K10" s="198"/>
      <c r="L10" s="198"/>
      <c r="M10" s="198"/>
    </row>
    <row r="11" spans="1:13" ht="12.9" customHeight="1">
      <c r="A11" s="214" t="s">
        <v>341</v>
      </c>
      <c r="B11" s="214"/>
      <c r="C11" s="214"/>
      <c r="D11" s="68" t="s">
        <v>101</v>
      </c>
      <c r="E11" s="39" t="s">
        <v>34</v>
      </c>
      <c r="F11" s="40">
        <v>60</v>
      </c>
      <c r="G11" s="40" t="s">
        <v>130</v>
      </c>
      <c r="H11" s="198">
        <v>4000</v>
      </c>
      <c r="I11" s="198"/>
      <c r="J11" s="198"/>
      <c r="K11" s="198"/>
      <c r="L11" s="198"/>
      <c r="M11" s="67"/>
    </row>
    <row r="12" spans="1:13" ht="12.9" customHeight="1">
      <c r="A12" s="214" t="s">
        <v>342</v>
      </c>
      <c r="B12" s="214"/>
      <c r="C12" s="214"/>
      <c r="D12" s="68" t="s">
        <v>101</v>
      </c>
      <c r="E12" s="39" t="s">
        <v>340</v>
      </c>
      <c r="F12" s="40">
        <v>70</v>
      </c>
      <c r="G12" s="40" t="s">
        <v>130</v>
      </c>
      <c r="H12" s="198">
        <v>4000</v>
      </c>
      <c r="I12" s="198"/>
      <c r="J12" s="198"/>
      <c r="K12" s="198"/>
      <c r="L12" s="198"/>
      <c r="M12" s="67"/>
    </row>
    <row r="13" spans="1:13" ht="12.75" customHeight="1">
      <c r="A13" s="197" t="s">
        <v>77</v>
      </c>
      <c r="B13" s="197"/>
      <c r="C13" s="197"/>
      <c r="D13" s="68" t="s">
        <v>101</v>
      </c>
      <c r="E13" s="39" t="s">
        <v>53</v>
      </c>
      <c r="F13" s="40">
        <v>65</v>
      </c>
      <c r="G13" s="40" t="s">
        <v>105</v>
      </c>
      <c r="H13" s="198">
        <v>4400</v>
      </c>
      <c r="I13" s="198"/>
      <c r="J13" s="198"/>
      <c r="K13" s="198"/>
      <c r="L13" s="198"/>
      <c r="M13" s="198"/>
    </row>
    <row r="14" spans="1:13" ht="12.75" customHeight="1">
      <c r="A14" s="197" t="s">
        <v>79</v>
      </c>
      <c r="B14" s="197"/>
      <c r="C14" s="197"/>
      <c r="D14" s="68" t="s">
        <v>101</v>
      </c>
      <c r="E14" s="39" t="s">
        <v>19</v>
      </c>
      <c r="F14" s="40">
        <v>60</v>
      </c>
      <c r="G14" s="40" t="s">
        <v>103</v>
      </c>
      <c r="H14" s="198">
        <v>4400</v>
      </c>
      <c r="I14" s="198"/>
      <c r="J14" s="198"/>
      <c r="K14" s="198"/>
      <c r="L14" s="198"/>
      <c r="M14" s="198"/>
    </row>
    <row r="15" spans="1:13" ht="12.75" customHeight="1">
      <c r="A15" s="197" t="s">
        <v>75</v>
      </c>
      <c r="B15" s="197"/>
      <c r="C15" s="197"/>
      <c r="D15" s="68" t="s">
        <v>101</v>
      </c>
      <c r="E15" s="39" t="s">
        <v>54</v>
      </c>
      <c r="F15" s="40">
        <v>60</v>
      </c>
      <c r="G15" s="40" t="s">
        <v>106</v>
      </c>
      <c r="H15" s="198">
        <v>4600</v>
      </c>
      <c r="I15" s="198"/>
      <c r="J15" s="198"/>
      <c r="K15" s="198"/>
      <c r="L15" s="198"/>
      <c r="M15" s="198"/>
    </row>
    <row r="16" spans="1:13" ht="12.9" customHeight="1">
      <c r="A16" s="214" t="s">
        <v>76</v>
      </c>
      <c r="B16" s="214"/>
      <c r="C16" s="214"/>
      <c r="D16" s="68" t="s">
        <v>101</v>
      </c>
      <c r="E16" s="39" t="s">
        <v>48</v>
      </c>
      <c r="F16" s="40">
        <v>65</v>
      </c>
      <c r="G16" s="40" t="s">
        <v>104</v>
      </c>
      <c r="H16" s="198">
        <v>4600</v>
      </c>
      <c r="I16" s="198"/>
      <c r="J16" s="198"/>
      <c r="K16" s="198"/>
      <c r="L16" s="198"/>
      <c r="M16" s="198"/>
    </row>
    <row r="17" spans="1:13" ht="12.75" customHeight="1">
      <c r="A17" s="197" t="s">
        <v>95</v>
      </c>
      <c r="B17" s="197"/>
      <c r="C17" s="197"/>
      <c r="D17" s="68" t="s">
        <v>107</v>
      </c>
      <c r="E17" s="39">
        <v>110</v>
      </c>
      <c r="F17" s="40">
        <v>50</v>
      </c>
      <c r="G17" s="40">
        <v>165</v>
      </c>
      <c r="H17" s="194">
        <v>1800</v>
      </c>
      <c r="I17" s="194"/>
      <c r="J17" s="194"/>
      <c r="K17" s="194"/>
      <c r="L17" s="194"/>
      <c r="M17" s="194"/>
    </row>
    <row r="18" spans="1:13" ht="12.75" customHeight="1">
      <c r="A18" s="197" t="s">
        <v>96</v>
      </c>
      <c r="B18" s="197"/>
      <c r="C18" s="197"/>
      <c r="D18" s="68" t="s">
        <v>107</v>
      </c>
      <c r="E18" s="39">
        <v>102</v>
      </c>
      <c r="F18" s="40">
        <v>52</v>
      </c>
      <c r="G18" s="40" t="s">
        <v>108</v>
      </c>
      <c r="H18" s="194">
        <v>1800</v>
      </c>
      <c r="I18" s="194"/>
      <c r="J18" s="194"/>
      <c r="K18" s="194"/>
      <c r="L18" s="194"/>
      <c r="M18" s="194"/>
    </row>
    <row r="19" spans="1:13" ht="12.75" customHeight="1">
      <c r="A19" s="197" t="s">
        <v>97</v>
      </c>
      <c r="B19" s="197"/>
      <c r="C19" s="197"/>
      <c r="D19" s="68" t="s">
        <v>107</v>
      </c>
      <c r="E19" s="39">
        <v>105</v>
      </c>
      <c r="F19" s="40">
        <v>50</v>
      </c>
      <c r="G19" s="40">
        <v>175</v>
      </c>
      <c r="H19" s="194">
        <v>1800</v>
      </c>
      <c r="I19" s="194"/>
      <c r="J19" s="194"/>
      <c r="K19" s="194"/>
      <c r="L19" s="194"/>
      <c r="M19" s="194"/>
    </row>
    <row r="20" spans="1:13" ht="12.75" customHeight="1">
      <c r="A20" s="197" t="s">
        <v>93</v>
      </c>
      <c r="B20" s="197"/>
      <c r="C20" s="197"/>
      <c r="D20" s="68" t="s">
        <v>107</v>
      </c>
      <c r="E20" s="39">
        <v>104</v>
      </c>
      <c r="F20" s="40">
        <v>50</v>
      </c>
      <c r="G20" s="40">
        <v>175</v>
      </c>
      <c r="H20" s="194">
        <v>1800</v>
      </c>
      <c r="I20" s="194"/>
      <c r="J20" s="194"/>
      <c r="K20" s="194"/>
      <c r="L20" s="194"/>
      <c r="M20" s="194"/>
    </row>
    <row r="21" spans="1:13" ht="12.75" customHeight="1">
      <c r="A21" s="197" t="s">
        <v>94</v>
      </c>
      <c r="B21" s="197"/>
      <c r="C21" s="197"/>
      <c r="D21" s="68" t="s">
        <v>107</v>
      </c>
      <c r="E21" s="39">
        <v>108</v>
      </c>
      <c r="F21" s="40">
        <v>50</v>
      </c>
      <c r="G21" s="40">
        <v>178</v>
      </c>
      <c r="H21" s="199" t="s">
        <v>18</v>
      </c>
      <c r="I21" s="200"/>
      <c r="J21" s="205">
        <v>1750</v>
      </c>
      <c r="K21" s="205"/>
      <c r="L21" s="205">
        <v>2500</v>
      </c>
      <c r="M21" s="205"/>
    </row>
    <row r="22" spans="1:13" s="33" customFormat="1" ht="12.75" customHeight="1">
      <c r="A22" s="197" t="s">
        <v>109</v>
      </c>
      <c r="B22" s="197"/>
      <c r="C22" s="197"/>
      <c r="D22" s="63" t="s">
        <v>107</v>
      </c>
      <c r="E22" s="36">
        <v>106</v>
      </c>
      <c r="F22" s="37">
        <v>50</v>
      </c>
      <c r="G22" s="37">
        <v>170</v>
      </c>
      <c r="H22" s="199" t="s">
        <v>18</v>
      </c>
      <c r="I22" s="200"/>
      <c r="J22" s="205">
        <v>1750</v>
      </c>
      <c r="K22" s="205"/>
      <c r="L22" s="205">
        <v>2300</v>
      </c>
      <c r="M22" s="205"/>
    </row>
    <row r="23" spans="1:13" s="33" customFormat="1" ht="12.75" customHeight="1">
      <c r="A23" s="197" t="s">
        <v>177</v>
      </c>
      <c r="B23" s="197"/>
      <c r="C23" s="197"/>
      <c r="D23" s="63" t="s">
        <v>160</v>
      </c>
      <c r="E23" s="36" t="s">
        <v>178</v>
      </c>
      <c r="F23" s="37">
        <v>50</v>
      </c>
      <c r="G23" s="37" t="s">
        <v>124</v>
      </c>
      <c r="H23" s="199" t="s">
        <v>18</v>
      </c>
      <c r="I23" s="200"/>
      <c r="J23" s="205">
        <v>1900</v>
      </c>
      <c r="K23" s="205"/>
      <c r="L23" s="205">
        <v>2650</v>
      </c>
      <c r="M23" s="205"/>
    </row>
    <row r="24" spans="1:13" s="33" customFormat="1" ht="12.75" customHeight="1">
      <c r="A24" s="197" t="s">
        <v>86</v>
      </c>
      <c r="B24" s="197"/>
      <c r="C24" s="197"/>
      <c r="D24" s="63" t="s">
        <v>343</v>
      </c>
      <c r="E24" s="36" t="s">
        <v>136</v>
      </c>
      <c r="F24" s="37">
        <v>35</v>
      </c>
      <c r="G24" s="37">
        <v>175</v>
      </c>
      <c r="H24" s="199" t="s">
        <v>18</v>
      </c>
      <c r="I24" s="200"/>
      <c r="J24" s="195" t="s">
        <v>18</v>
      </c>
      <c r="K24" s="196"/>
      <c r="L24" s="205">
        <v>1650</v>
      </c>
      <c r="M24" s="205"/>
    </row>
    <row r="25" spans="1:13" ht="12.9" customHeight="1">
      <c r="A25" s="197" t="s">
        <v>87</v>
      </c>
      <c r="B25" s="197"/>
      <c r="C25" s="197"/>
      <c r="D25" s="69" t="s">
        <v>343</v>
      </c>
      <c r="E25" s="39" t="s">
        <v>135</v>
      </c>
      <c r="F25" s="40">
        <v>52</v>
      </c>
      <c r="G25" s="40">
        <v>175</v>
      </c>
      <c r="H25" s="195" t="s">
        <v>18</v>
      </c>
      <c r="I25" s="196"/>
      <c r="J25" s="195" t="s">
        <v>18</v>
      </c>
      <c r="K25" s="196"/>
      <c r="L25" s="194">
        <v>1650</v>
      </c>
      <c r="M25" s="194"/>
    </row>
    <row r="26" spans="1:13" ht="12.9" customHeight="1">
      <c r="A26" s="203" t="s">
        <v>61</v>
      </c>
      <c r="B26" s="203"/>
      <c r="C26" s="203"/>
      <c r="D26" s="70" t="s">
        <v>110</v>
      </c>
      <c r="E26" s="71" t="s">
        <v>46</v>
      </c>
      <c r="F26" s="40">
        <v>50</v>
      </c>
      <c r="G26" s="40" t="s">
        <v>103</v>
      </c>
      <c r="H26" s="194">
        <v>1900</v>
      </c>
      <c r="I26" s="194"/>
      <c r="J26" s="194">
        <v>2200</v>
      </c>
      <c r="K26" s="194"/>
      <c r="L26" s="194">
        <v>2500</v>
      </c>
      <c r="M26" s="194"/>
    </row>
    <row r="27" spans="1:13" ht="12.9" customHeight="1">
      <c r="A27" s="197" t="s">
        <v>9</v>
      </c>
      <c r="B27" s="197"/>
      <c r="C27" s="197"/>
      <c r="D27" s="68" t="s">
        <v>113</v>
      </c>
      <c r="E27" s="39">
        <v>108</v>
      </c>
      <c r="F27" s="40">
        <v>42</v>
      </c>
      <c r="G27" s="40">
        <v>175</v>
      </c>
      <c r="H27" s="195" t="s">
        <v>18</v>
      </c>
      <c r="I27" s="196"/>
      <c r="J27" s="198">
        <v>650</v>
      </c>
      <c r="K27" s="198"/>
      <c r="L27" s="198">
        <v>750</v>
      </c>
      <c r="M27" s="198"/>
    </row>
    <row r="28" spans="1:13" ht="12.9" customHeight="1">
      <c r="A28" s="197" t="s">
        <v>10</v>
      </c>
      <c r="B28" s="197"/>
      <c r="C28" s="197"/>
      <c r="D28" s="68" t="s">
        <v>113</v>
      </c>
      <c r="E28" s="39">
        <v>108</v>
      </c>
      <c r="F28" s="40">
        <v>44</v>
      </c>
      <c r="G28" s="40" t="s">
        <v>114</v>
      </c>
      <c r="H28" s="195" t="s">
        <v>18</v>
      </c>
      <c r="I28" s="196"/>
      <c r="J28" s="198">
        <v>650</v>
      </c>
      <c r="K28" s="198"/>
      <c r="L28" s="198">
        <v>750</v>
      </c>
      <c r="M28" s="198"/>
    </row>
    <row r="29" spans="1:13" ht="12.9" customHeight="1">
      <c r="A29" s="197" t="s">
        <v>11</v>
      </c>
      <c r="B29" s="197"/>
      <c r="C29" s="197"/>
      <c r="D29" s="68" t="s">
        <v>113</v>
      </c>
      <c r="E29" s="39">
        <v>106</v>
      </c>
      <c r="F29" s="40">
        <v>47</v>
      </c>
      <c r="G29" s="40">
        <v>160</v>
      </c>
      <c r="H29" s="195" t="s">
        <v>18</v>
      </c>
      <c r="I29" s="196"/>
      <c r="J29" s="198">
        <v>750</v>
      </c>
      <c r="K29" s="198"/>
      <c r="L29" s="198">
        <v>850</v>
      </c>
      <c r="M29" s="198"/>
    </row>
    <row r="30" spans="1:13" ht="12.9" customHeight="1">
      <c r="A30" s="197" t="s">
        <v>111</v>
      </c>
      <c r="B30" s="197"/>
      <c r="C30" s="197"/>
      <c r="D30" s="68" t="s">
        <v>113</v>
      </c>
      <c r="E30" s="39">
        <v>106</v>
      </c>
      <c r="F30" s="40">
        <v>47</v>
      </c>
      <c r="G30" s="40">
        <v>165</v>
      </c>
      <c r="H30" s="195" t="s">
        <v>18</v>
      </c>
      <c r="I30" s="196"/>
      <c r="J30" s="195" t="s">
        <v>18</v>
      </c>
      <c r="K30" s="196"/>
      <c r="L30" s="198">
        <v>750</v>
      </c>
      <c r="M30" s="198"/>
    </row>
    <row r="31" spans="1:13" ht="12.9" customHeight="1">
      <c r="A31" s="197" t="s">
        <v>112</v>
      </c>
      <c r="B31" s="197"/>
      <c r="C31" s="197"/>
      <c r="D31" s="68" t="s">
        <v>113</v>
      </c>
      <c r="E31" s="39">
        <v>105</v>
      </c>
      <c r="F31" s="40">
        <v>47</v>
      </c>
      <c r="G31" s="40">
        <v>170</v>
      </c>
      <c r="H31" s="195" t="s">
        <v>18</v>
      </c>
      <c r="I31" s="196"/>
      <c r="J31" s="195" t="s">
        <v>18</v>
      </c>
      <c r="K31" s="196"/>
      <c r="L31" s="198">
        <v>750</v>
      </c>
      <c r="M31" s="198"/>
    </row>
    <row r="32" spans="1:13" ht="12.9" customHeight="1">
      <c r="A32" s="197" t="s">
        <v>5</v>
      </c>
      <c r="B32" s="197"/>
      <c r="C32" s="197"/>
      <c r="D32" s="68" t="s">
        <v>337</v>
      </c>
      <c r="E32" s="39" t="s">
        <v>19</v>
      </c>
      <c r="F32" s="40">
        <v>42</v>
      </c>
      <c r="G32" s="40" t="s">
        <v>122</v>
      </c>
      <c r="H32" s="198">
        <v>1200</v>
      </c>
      <c r="I32" s="198"/>
      <c r="J32" s="194">
        <v>1500</v>
      </c>
      <c r="K32" s="194"/>
      <c r="L32" s="194">
        <v>1700</v>
      </c>
      <c r="M32" s="194"/>
    </row>
    <row r="33" spans="1:13" ht="12.9" customHeight="1">
      <c r="A33" s="197" t="s">
        <v>6</v>
      </c>
      <c r="B33" s="197"/>
      <c r="C33" s="197"/>
      <c r="D33" s="68" t="s">
        <v>337</v>
      </c>
      <c r="E33" s="39" t="s">
        <v>20</v>
      </c>
      <c r="F33" s="40">
        <v>52</v>
      </c>
      <c r="G33" s="40" t="s">
        <v>123</v>
      </c>
      <c r="H33" s="194">
        <v>1000</v>
      </c>
      <c r="I33" s="194"/>
      <c r="J33" s="194">
        <v>1300</v>
      </c>
      <c r="K33" s="194"/>
      <c r="L33" s="194">
        <v>1400</v>
      </c>
      <c r="M33" s="194"/>
    </row>
    <row r="34" spans="1:13" ht="12.9" customHeight="1">
      <c r="A34" s="197" t="s">
        <v>7</v>
      </c>
      <c r="B34" s="197"/>
      <c r="C34" s="197"/>
      <c r="D34" s="68" t="s">
        <v>337</v>
      </c>
      <c r="E34" s="39" t="s">
        <v>21</v>
      </c>
      <c r="F34" s="40">
        <v>52</v>
      </c>
      <c r="G34" s="40" t="s">
        <v>124</v>
      </c>
      <c r="H34" s="198">
        <v>1200</v>
      </c>
      <c r="I34" s="198"/>
      <c r="J34" s="194">
        <v>1500</v>
      </c>
      <c r="K34" s="194"/>
      <c r="L34" s="194">
        <v>1700</v>
      </c>
      <c r="M34" s="194"/>
    </row>
    <row r="35" spans="1:13" ht="12.9" customHeight="1">
      <c r="A35" s="197" t="s">
        <v>8</v>
      </c>
      <c r="B35" s="197"/>
      <c r="C35" s="197"/>
      <c r="D35" s="68" t="s">
        <v>121</v>
      </c>
      <c r="E35" s="39" t="s">
        <v>22</v>
      </c>
      <c r="F35" s="40">
        <v>52</v>
      </c>
      <c r="G35" s="40" t="s">
        <v>122</v>
      </c>
      <c r="H35" s="198" t="s">
        <v>18</v>
      </c>
      <c r="I35" s="198"/>
      <c r="J35" s="194">
        <v>1800</v>
      </c>
      <c r="K35" s="194"/>
      <c r="L35" s="194">
        <v>2000</v>
      </c>
      <c r="M35" s="194"/>
    </row>
    <row r="36" spans="1:13" ht="12.9" customHeight="1">
      <c r="A36" s="197" t="s">
        <v>71</v>
      </c>
      <c r="B36" s="197"/>
      <c r="C36" s="197"/>
      <c r="D36" s="68" t="s">
        <v>337</v>
      </c>
      <c r="E36" s="39" t="s">
        <v>20</v>
      </c>
      <c r="F36" s="40">
        <v>52</v>
      </c>
      <c r="G36" s="40" t="s">
        <v>123</v>
      </c>
      <c r="H36" s="198">
        <v>1750</v>
      </c>
      <c r="I36" s="198"/>
      <c r="J36" s="198">
        <v>2000</v>
      </c>
      <c r="K36" s="198"/>
      <c r="L36" s="194">
        <v>2300</v>
      </c>
      <c r="M36" s="194"/>
    </row>
    <row r="37" spans="1:13" ht="12.9" customHeight="1">
      <c r="A37" s="197" t="s">
        <v>29</v>
      </c>
      <c r="B37" s="197"/>
      <c r="C37" s="197"/>
      <c r="D37" s="68" t="s">
        <v>337</v>
      </c>
      <c r="E37" s="39" t="s">
        <v>23</v>
      </c>
      <c r="F37" s="40">
        <v>51</v>
      </c>
      <c r="G37" s="40" t="s">
        <v>123</v>
      </c>
      <c r="H37" s="198">
        <v>1750</v>
      </c>
      <c r="I37" s="198"/>
      <c r="J37" s="198">
        <v>2000</v>
      </c>
      <c r="K37" s="198"/>
      <c r="L37" s="194">
        <v>2300</v>
      </c>
      <c r="M37" s="194"/>
    </row>
    <row r="38" spans="1:13" ht="12.9" customHeight="1">
      <c r="A38" s="197" t="s">
        <v>28</v>
      </c>
      <c r="B38" s="197"/>
      <c r="C38" s="197"/>
      <c r="D38" s="68" t="s">
        <v>125</v>
      </c>
      <c r="E38" s="39" t="s">
        <v>25</v>
      </c>
      <c r="F38" s="40">
        <v>49</v>
      </c>
      <c r="G38" s="40" t="s">
        <v>126</v>
      </c>
      <c r="H38" s="198">
        <v>1750</v>
      </c>
      <c r="I38" s="198"/>
      <c r="J38" s="198">
        <v>2000</v>
      </c>
      <c r="K38" s="198"/>
      <c r="L38" s="194">
        <v>2300</v>
      </c>
      <c r="M38" s="194"/>
    </row>
    <row r="39" spans="1:13" ht="12.9" customHeight="1">
      <c r="A39" s="197" t="s">
        <v>27</v>
      </c>
      <c r="B39" s="197"/>
      <c r="C39" s="197"/>
      <c r="D39" s="68" t="s">
        <v>125</v>
      </c>
      <c r="E39" s="39" t="s">
        <v>24</v>
      </c>
      <c r="F39" s="40">
        <v>47</v>
      </c>
      <c r="G39" s="40" t="s">
        <v>126</v>
      </c>
      <c r="H39" s="198">
        <v>1750</v>
      </c>
      <c r="I39" s="198"/>
      <c r="J39" s="198">
        <v>2000</v>
      </c>
      <c r="K39" s="198"/>
      <c r="L39" s="194">
        <v>2300</v>
      </c>
      <c r="M39" s="194"/>
    </row>
    <row r="40" spans="1:13" ht="12.9" customHeight="1">
      <c r="A40" s="197" t="s">
        <v>26</v>
      </c>
      <c r="B40" s="197"/>
      <c r="C40" s="197"/>
      <c r="D40" s="68" t="s">
        <v>129</v>
      </c>
      <c r="E40" s="39" t="s">
        <v>48</v>
      </c>
      <c r="F40" s="40">
        <v>47</v>
      </c>
      <c r="G40" s="40" t="s">
        <v>127</v>
      </c>
      <c r="H40" s="194">
        <v>1500</v>
      </c>
      <c r="I40" s="194"/>
      <c r="J40" s="198">
        <v>1800</v>
      </c>
      <c r="K40" s="198"/>
      <c r="L40" s="198">
        <v>2000</v>
      </c>
      <c r="M40" s="198"/>
    </row>
    <row r="41" spans="1:13" ht="12.9" customHeight="1">
      <c r="A41" s="197" t="s">
        <v>30</v>
      </c>
      <c r="B41" s="197"/>
      <c r="C41" s="197"/>
      <c r="D41" s="68" t="s">
        <v>129</v>
      </c>
      <c r="E41" s="39">
        <v>120</v>
      </c>
      <c r="F41" s="40">
        <v>52</v>
      </c>
      <c r="G41" s="40" t="s">
        <v>123</v>
      </c>
      <c r="H41" s="194">
        <v>1500</v>
      </c>
      <c r="I41" s="194"/>
      <c r="J41" s="198">
        <v>1800</v>
      </c>
      <c r="K41" s="198"/>
      <c r="L41" s="198">
        <v>2000</v>
      </c>
      <c r="M41" s="198"/>
    </row>
    <row r="42" spans="1:13" ht="12.9" customHeight="1">
      <c r="A42" s="197" t="s">
        <v>31</v>
      </c>
      <c r="B42" s="197"/>
      <c r="C42" s="197"/>
      <c r="D42" s="68" t="s">
        <v>337</v>
      </c>
      <c r="E42" s="39">
        <v>110</v>
      </c>
      <c r="F42" s="40">
        <v>53</v>
      </c>
      <c r="G42" s="40" t="s">
        <v>123</v>
      </c>
      <c r="H42" s="194">
        <v>2000</v>
      </c>
      <c r="I42" s="194"/>
      <c r="J42" s="198">
        <v>2300</v>
      </c>
      <c r="K42" s="198"/>
      <c r="L42" s="194">
        <v>2600</v>
      </c>
      <c r="M42" s="194"/>
    </row>
    <row r="43" spans="1:13" ht="12.9" customHeight="1">
      <c r="A43" s="197" t="s">
        <v>175</v>
      </c>
      <c r="B43" s="197"/>
      <c r="C43" s="197"/>
      <c r="D43" s="68" t="s">
        <v>121</v>
      </c>
      <c r="E43" s="39">
        <v>105</v>
      </c>
      <c r="F43" s="40">
        <v>50</v>
      </c>
      <c r="G43" s="40" t="s">
        <v>122</v>
      </c>
      <c r="H43" s="195" t="s">
        <v>18</v>
      </c>
      <c r="I43" s="196"/>
      <c r="J43" s="198">
        <v>2300</v>
      </c>
      <c r="K43" s="198"/>
      <c r="L43" s="194">
        <v>2600</v>
      </c>
      <c r="M43" s="194"/>
    </row>
    <row r="44" spans="1:13" ht="12.9" customHeight="1">
      <c r="A44" s="197" t="s">
        <v>176</v>
      </c>
      <c r="B44" s="197"/>
      <c r="C44" s="197"/>
      <c r="D44" s="68" t="s">
        <v>121</v>
      </c>
      <c r="E44" s="39">
        <v>115</v>
      </c>
      <c r="F44" s="40">
        <v>52</v>
      </c>
      <c r="G44" s="40" t="s">
        <v>124</v>
      </c>
      <c r="H44" s="195" t="s">
        <v>18</v>
      </c>
      <c r="I44" s="196"/>
      <c r="J44" s="198">
        <v>2300</v>
      </c>
      <c r="K44" s="198"/>
      <c r="L44" s="194">
        <v>2600</v>
      </c>
      <c r="M44" s="194"/>
    </row>
    <row r="45" spans="1:13" ht="12.75" customHeight="1">
      <c r="A45" s="197" t="s">
        <v>35</v>
      </c>
      <c r="B45" s="197"/>
      <c r="C45" s="197"/>
      <c r="D45" s="68" t="s">
        <v>128</v>
      </c>
      <c r="E45" s="39" t="s">
        <v>36</v>
      </c>
      <c r="F45" s="40">
        <v>45</v>
      </c>
      <c r="G45" s="40" t="s">
        <v>130</v>
      </c>
      <c r="H45" s="195" t="s">
        <v>18</v>
      </c>
      <c r="I45" s="196"/>
      <c r="J45" s="198">
        <v>1900</v>
      </c>
      <c r="K45" s="198"/>
      <c r="L45" s="194">
        <v>2300</v>
      </c>
      <c r="M45" s="194"/>
    </row>
    <row r="46" spans="1:13" ht="12.75" customHeight="1">
      <c r="A46" s="197" t="s">
        <v>32</v>
      </c>
      <c r="B46" s="197"/>
      <c r="C46" s="197"/>
      <c r="D46" s="68" t="s">
        <v>128</v>
      </c>
      <c r="E46" s="39" t="s">
        <v>45</v>
      </c>
      <c r="F46" s="40">
        <v>55</v>
      </c>
      <c r="G46" s="40" t="s">
        <v>102</v>
      </c>
      <c r="H46" s="195" t="s">
        <v>18</v>
      </c>
      <c r="I46" s="196"/>
      <c r="J46" s="198">
        <v>2200</v>
      </c>
      <c r="K46" s="198"/>
      <c r="L46" s="194">
        <v>2800</v>
      </c>
      <c r="M46" s="194"/>
    </row>
    <row r="47" spans="1:13" ht="12.75" customHeight="1">
      <c r="A47" s="197" t="s">
        <v>44</v>
      </c>
      <c r="B47" s="197"/>
      <c r="C47" s="197"/>
      <c r="D47" s="68" t="s">
        <v>128</v>
      </c>
      <c r="E47" s="39" t="s">
        <v>46</v>
      </c>
      <c r="F47" s="40">
        <v>55</v>
      </c>
      <c r="G47" s="40" t="s">
        <v>124</v>
      </c>
      <c r="H47" s="195" t="s">
        <v>18</v>
      </c>
      <c r="I47" s="196"/>
      <c r="J47" s="198">
        <v>2100</v>
      </c>
      <c r="K47" s="198"/>
      <c r="L47" s="194">
        <v>2800</v>
      </c>
      <c r="M47" s="194"/>
    </row>
    <row r="48" spans="1:13" ht="12.75" customHeight="1">
      <c r="A48" s="197" t="s">
        <v>171</v>
      </c>
      <c r="B48" s="197"/>
      <c r="C48" s="197"/>
      <c r="D48" s="68" t="s">
        <v>128</v>
      </c>
      <c r="E48" s="39" t="s">
        <v>55</v>
      </c>
      <c r="F48" s="40">
        <v>57</v>
      </c>
      <c r="G48" s="40" t="s">
        <v>103</v>
      </c>
      <c r="H48" s="195" t="s">
        <v>18</v>
      </c>
      <c r="I48" s="196"/>
      <c r="J48" s="198">
        <v>2100</v>
      </c>
      <c r="K48" s="198"/>
      <c r="L48" s="194">
        <v>2800</v>
      </c>
      <c r="M48" s="194"/>
    </row>
    <row r="49" spans="1:13" ht="12.75" hidden="1" customHeight="1" outlineLevel="1">
      <c r="A49" s="197" t="s">
        <v>339</v>
      </c>
      <c r="B49" s="197"/>
      <c r="C49" s="197"/>
      <c r="D49" s="68" t="s">
        <v>128</v>
      </c>
      <c r="E49" s="39" t="s">
        <v>52</v>
      </c>
      <c r="F49" s="40">
        <v>45</v>
      </c>
      <c r="G49" s="40" t="s">
        <v>132</v>
      </c>
      <c r="H49" s="195" t="s">
        <v>18</v>
      </c>
      <c r="I49" s="196"/>
      <c r="J49" s="195" t="s">
        <v>18</v>
      </c>
      <c r="K49" s="196"/>
      <c r="L49" s="195" t="s">
        <v>18</v>
      </c>
      <c r="M49" s="196"/>
    </row>
    <row r="50" spans="1:13" ht="12.75" hidden="1" customHeight="1" outlineLevel="1">
      <c r="A50" s="197" t="s">
        <v>51</v>
      </c>
      <c r="B50" s="197"/>
      <c r="C50" s="197"/>
      <c r="D50" s="68" t="s">
        <v>128</v>
      </c>
      <c r="E50" s="39" t="s">
        <v>52</v>
      </c>
      <c r="F50" s="40">
        <v>50</v>
      </c>
      <c r="G50" s="40" t="s">
        <v>132</v>
      </c>
      <c r="H50" s="195" t="s">
        <v>18</v>
      </c>
      <c r="I50" s="196"/>
      <c r="J50" s="195" t="s">
        <v>18</v>
      </c>
      <c r="K50" s="196"/>
      <c r="L50" s="195" t="s">
        <v>18</v>
      </c>
      <c r="M50" s="196"/>
    </row>
    <row r="51" spans="1:13" ht="12.75" customHeight="1" collapsed="1">
      <c r="A51" s="197" t="s">
        <v>72</v>
      </c>
      <c r="B51" s="197"/>
      <c r="C51" s="197"/>
      <c r="D51" s="68" t="s">
        <v>128</v>
      </c>
      <c r="E51" s="39" t="s">
        <v>46</v>
      </c>
      <c r="F51" s="40">
        <v>50</v>
      </c>
      <c r="G51" s="40" t="s">
        <v>124</v>
      </c>
      <c r="H51" s="195" t="s">
        <v>18</v>
      </c>
      <c r="I51" s="196"/>
      <c r="J51" s="198">
        <v>2200</v>
      </c>
      <c r="K51" s="198"/>
      <c r="L51" s="194">
        <v>2850</v>
      </c>
      <c r="M51" s="194"/>
    </row>
    <row r="52" spans="1:13" ht="12.75" customHeight="1">
      <c r="A52" s="201" t="s">
        <v>73</v>
      </c>
      <c r="B52" s="201"/>
      <c r="C52" s="201"/>
      <c r="D52" s="68" t="s">
        <v>128</v>
      </c>
      <c r="E52" s="39" t="s">
        <v>56</v>
      </c>
      <c r="F52" s="40">
        <v>53</v>
      </c>
      <c r="G52" s="40" t="s">
        <v>124</v>
      </c>
      <c r="H52" s="195" t="s">
        <v>18</v>
      </c>
      <c r="I52" s="196"/>
      <c r="J52" s="195" t="s">
        <v>18</v>
      </c>
      <c r="K52" s="196"/>
      <c r="L52" s="194">
        <v>2800</v>
      </c>
      <c r="M52" s="194"/>
    </row>
    <row r="53" spans="1:13" ht="12.75" customHeight="1">
      <c r="A53" s="197" t="s">
        <v>74</v>
      </c>
      <c r="B53" s="197"/>
      <c r="C53" s="197"/>
      <c r="D53" s="68" t="s">
        <v>128</v>
      </c>
      <c r="E53" s="39" t="s">
        <v>59</v>
      </c>
      <c r="F53" s="40">
        <v>55</v>
      </c>
      <c r="G53" s="40" t="s">
        <v>124</v>
      </c>
      <c r="H53" s="195" t="s">
        <v>18</v>
      </c>
      <c r="I53" s="196"/>
      <c r="J53" s="195" t="s">
        <v>18</v>
      </c>
      <c r="K53" s="196"/>
      <c r="L53" s="194">
        <v>2800</v>
      </c>
      <c r="M53" s="194"/>
    </row>
    <row r="54" spans="1:13" ht="12.75" customHeight="1">
      <c r="A54" s="197" t="s">
        <v>57</v>
      </c>
      <c r="B54" s="197"/>
      <c r="C54" s="197"/>
      <c r="D54" s="68" t="s">
        <v>128</v>
      </c>
      <c r="E54" s="39" t="s">
        <v>58</v>
      </c>
      <c r="F54" s="40">
        <v>60</v>
      </c>
      <c r="G54" s="40" t="s">
        <v>132</v>
      </c>
      <c r="H54" s="195" t="s">
        <v>18</v>
      </c>
      <c r="I54" s="196"/>
      <c r="J54" s="195" t="s">
        <v>18</v>
      </c>
      <c r="K54" s="195"/>
      <c r="L54" s="194">
        <v>2600</v>
      </c>
      <c r="M54" s="194"/>
    </row>
    <row r="55" spans="1:13" ht="12.75" hidden="1" customHeight="1" outlineLevel="1">
      <c r="A55" s="197" t="s">
        <v>60</v>
      </c>
      <c r="B55" s="197"/>
      <c r="C55" s="197"/>
      <c r="D55" s="68" t="s">
        <v>128</v>
      </c>
      <c r="E55" s="39" t="s">
        <v>34</v>
      </c>
      <c r="F55" s="40">
        <v>50</v>
      </c>
      <c r="G55" s="40" t="s">
        <v>132</v>
      </c>
      <c r="H55" s="195" t="s">
        <v>18</v>
      </c>
      <c r="I55" s="196"/>
      <c r="J55" s="195" t="s">
        <v>18</v>
      </c>
      <c r="K55" s="196"/>
      <c r="L55" s="195" t="s">
        <v>18</v>
      </c>
      <c r="M55" s="196"/>
    </row>
    <row r="56" spans="1:13" ht="12.75" hidden="1" customHeight="1" outlineLevel="1">
      <c r="A56" s="197" t="s">
        <v>81</v>
      </c>
      <c r="B56" s="197"/>
      <c r="C56" s="197"/>
      <c r="D56" s="70" t="s">
        <v>133</v>
      </c>
      <c r="E56" s="39" t="s">
        <v>34</v>
      </c>
      <c r="F56" s="40">
        <v>45</v>
      </c>
      <c r="G56" s="40" t="s">
        <v>123</v>
      </c>
      <c r="H56" s="195" t="s">
        <v>18</v>
      </c>
      <c r="I56" s="196"/>
      <c r="J56" s="195" t="s">
        <v>18</v>
      </c>
      <c r="K56" s="196"/>
      <c r="L56" s="195" t="s">
        <v>18</v>
      </c>
      <c r="M56" s="196"/>
    </row>
    <row r="57" spans="1:13" ht="12.75" hidden="1" customHeight="1" outlineLevel="1">
      <c r="A57" s="197" t="s">
        <v>82</v>
      </c>
      <c r="B57" s="197"/>
      <c r="C57" s="197"/>
      <c r="D57" s="70" t="s">
        <v>133</v>
      </c>
      <c r="E57" s="39" t="s">
        <v>48</v>
      </c>
      <c r="F57" s="40">
        <v>45</v>
      </c>
      <c r="G57" s="40" t="s">
        <v>103</v>
      </c>
      <c r="H57" s="195" t="s">
        <v>18</v>
      </c>
      <c r="I57" s="196"/>
      <c r="J57" s="195" t="s">
        <v>18</v>
      </c>
      <c r="K57" s="196"/>
      <c r="L57" s="195" t="s">
        <v>18</v>
      </c>
      <c r="M57" s="196"/>
    </row>
    <row r="58" spans="1:13" ht="12.75" hidden="1" customHeight="1" outlineLevel="1">
      <c r="A58" s="197" t="s">
        <v>85</v>
      </c>
      <c r="B58" s="197"/>
      <c r="C58" s="197"/>
      <c r="D58" s="70" t="s">
        <v>133</v>
      </c>
      <c r="E58" s="39" t="s">
        <v>37</v>
      </c>
      <c r="F58" s="40">
        <v>43</v>
      </c>
      <c r="G58" s="40" t="s">
        <v>105</v>
      </c>
      <c r="H58" s="195" t="s">
        <v>18</v>
      </c>
      <c r="I58" s="196"/>
      <c r="J58" s="195" t="s">
        <v>18</v>
      </c>
      <c r="K58" s="196"/>
      <c r="L58" s="195" t="s">
        <v>18</v>
      </c>
      <c r="M58" s="196"/>
    </row>
    <row r="59" spans="1:13" ht="12.75" hidden="1" customHeight="1" outlineLevel="1">
      <c r="A59" s="197" t="s">
        <v>83</v>
      </c>
      <c r="B59" s="197"/>
      <c r="C59" s="197"/>
      <c r="D59" s="70" t="s">
        <v>133</v>
      </c>
      <c r="E59" s="39" t="s">
        <v>84</v>
      </c>
      <c r="F59" s="40">
        <v>50</v>
      </c>
      <c r="G59" s="40" t="s">
        <v>134</v>
      </c>
      <c r="H59" s="195" t="s">
        <v>18</v>
      </c>
      <c r="I59" s="196"/>
      <c r="J59" s="195" t="s">
        <v>18</v>
      </c>
      <c r="K59" s="196"/>
      <c r="L59" s="195" t="s">
        <v>18</v>
      </c>
      <c r="M59" s="196"/>
    </row>
    <row r="60" spans="1:13" ht="12.9" hidden="1" customHeight="1" outlineLevel="1">
      <c r="A60" s="197" t="s">
        <v>115</v>
      </c>
      <c r="B60" s="197"/>
      <c r="C60" s="197"/>
      <c r="D60" s="72" t="s">
        <v>131</v>
      </c>
      <c r="E60" s="39" t="s">
        <v>119</v>
      </c>
      <c r="F60" s="40">
        <v>30</v>
      </c>
      <c r="G60" s="40" t="s">
        <v>117</v>
      </c>
      <c r="H60" s="195" t="s">
        <v>18</v>
      </c>
      <c r="I60" s="196"/>
      <c r="J60" s="195" t="s">
        <v>18</v>
      </c>
      <c r="K60" s="196"/>
      <c r="L60" s="195" t="s">
        <v>18</v>
      </c>
      <c r="M60" s="196"/>
    </row>
    <row r="61" spans="1:13" ht="12.9" hidden="1" customHeight="1" outlineLevel="1">
      <c r="A61" s="219" t="s">
        <v>116</v>
      </c>
      <c r="B61" s="220"/>
      <c r="C61" s="221"/>
      <c r="D61" s="22" t="s">
        <v>131</v>
      </c>
      <c r="E61" s="73" t="s">
        <v>120</v>
      </c>
      <c r="F61" s="10">
        <v>46</v>
      </c>
      <c r="G61" s="10" t="s">
        <v>118</v>
      </c>
      <c r="H61" s="168" t="s">
        <v>18</v>
      </c>
      <c r="I61" s="169"/>
      <c r="J61" s="168" t="s">
        <v>18</v>
      </c>
      <c r="K61" s="169"/>
      <c r="L61" s="168" t="s">
        <v>18</v>
      </c>
      <c r="M61" s="169"/>
    </row>
    <row r="62" spans="1:13" collapsed="1"/>
    <row r="64" spans="1:13" ht="15" thickBot="1"/>
    <row r="65" spans="1:13" ht="21.75" customHeight="1" outlineLevel="1">
      <c r="A65" s="175" t="s">
        <v>13</v>
      </c>
      <c r="B65" s="176"/>
      <c r="C65" s="177"/>
      <c r="D65" s="181" t="s">
        <v>100</v>
      </c>
      <c r="E65" s="181" t="s">
        <v>12</v>
      </c>
      <c r="F65" s="183" t="s">
        <v>98</v>
      </c>
      <c r="G65" s="185" t="s">
        <v>99</v>
      </c>
      <c r="H65" s="187" t="s">
        <v>14</v>
      </c>
      <c r="I65" s="188"/>
      <c r="J65" s="188"/>
      <c r="K65" s="188"/>
      <c r="L65" s="188"/>
      <c r="M65" s="189"/>
    </row>
    <row r="66" spans="1:13" ht="18.75" customHeight="1" outlineLevel="1" thickBot="1">
      <c r="A66" s="178"/>
      <c r="B66" s="179"/>
      <c r="C66" s="180"/>
      <c r="D66" s="182"/>
      <c r="E66" s="182"/>
      <c r="F66" s="184"/>
      <c r="G66" s="186"/>
      <c r="H66" s="172" t="s">
        <v>277</v>
      </c>
      <c r="I66" s="173"/>
      <c r="J66" s="174" t="s">
        <v>278</v>
      </c>
      <c r="K66" s="173"/>
      <c r="L66" s="174" t="s">
        <v>279</v>
      </c>
      <c r="M66" s="190"/>
    </row>
    <row r="67" spans="1:13" s="33" customFormat="1" ht="12.9" customHeight="1" outlineLevel="1">
      <c r="A67" s="191" t="s">
        <v>264</v>
      </c>
      <c r="B67" s="192"/>
      <c r="C67" s="193"/>
      <c r="D67" s="35" t="s">
        <v>276</v>
      </c>
      <c r="E67" s="36" t="s">
        <v>34</v>
      </c>
      <c r="F67" s="37">
        <v>65</v>
      </c>
      <c r="G67" s="37" t="s">
        <v>123</v>
      </c>
      <c r="H67" s="170">
        <v>2255</v>
      </c>
      <c r="I67" s="171"/>
      <c r="J67" s="170">
        <v>2290</v>
      </c>
      <c r="K67" s="171"/>
      <c r="L67" s="38">
        <v>2400</v>
      </c>
      <c r="M67" s="34"/>
    </row>
    <row r="68" spans="1:13" s="33" customFormat="1" ht="12.9" customHeight="1" outlineLevel="1">
      <c r="A68" s="191" t="s">
        <v>265</v>
      </c>
      <c r="B68" s="192"/>
      <c r="C68" s="193"/>
      <c r="D68" s="35" t="s">
        <v>276</v>
      </c>
      <c r="E68" s="36" t="s">
        <v>266</v>
      </c>
      <c r="F68" s="37">
        <v>50</v>
      </c>
      <c r="G68" s="37" t="s">
        <v>124</v>
      </c>
      <c r="H68" s="170">
        <v>2255</v>
      </c>
      <c r="I68" s="171"/>
      <c r="J68" s="170">
        <v>2290</v>
      </c>
      <c r="K68" s="171"/>
      <c r="L68" s="168" t="s">
        <v>18</v>
      </c>
      <c r="M68" s="169"/>
    </row>
    <row r="69" spans="1:13" s="33" customFormat="1" ht="12.9" customHeight="1" outlineLevel="1">
      <c r="A69" s="191" t="s">
        <v>267</v>
      </c>
      <c r="B69" s="192"/>
      <c r="C69" s="193"/>
      <c r="D69" s="35" t="s">
        <v>276</v>
      </c>
      <c r="E69" s="36" t="s">
        <v>45</v>
      </c>
      <c r="F69" s="37">
        <v>55</v>
      </c>
      <c r="G69" s="37">
        <v>180</v>
      </c>
      <c r="H69" s="170">
        <v>2145</v>
      </c>
      <c r="I69" s="171"/>
      <c r="J69" s="170">
        <v>2330</v>
      </c>
      <c r="K69" s="171"/>
      <c r="L69" s="168" t="s">
        <v>18</v>
      </c>
      <c r="M69" s="169"/>
    </row>
    <row r="70" spans="1:13" s="33" customFormat="1" ht="12.9" customHeight="1" outlineLevel="1">
      <c r="A70" s="191" t="s">
        <v>268</v>
      </c>
      <c r="B70" s="192"/>
      <c r="C70" s="193"/>
      <c r="D70" s="35" t="s">
        <v>276</v>
      </c>
      <c r="E70" s="36" t="s">
        <v>269</v>
      </c>
      <c r="F70" s="37">
        <v>55</v>
      </c>
      <c r="G70" s="37" t="s">
        <v>124</v>
      </c>
      <c r="H70" s="168" t="s">
        <v>18</v>
      </c>
      <c r="I70" s="169"/>
      <c r="J70" s="168" t="s">
        <v>18</v>
      </c>
      <c r="K70" s="169"/>
      <c r="L70" s="38">
        <v>2615</v>
      </c>
      <c r="M70" s="34"/>
    </row>
    <row r="71" spans="1:13" s="33" customFormat="1" ht="12.9" customHeight="1" outlineLevel="1">
      <c r="A71" s="191" t="s">
        <v>270</v>
      </c>
      <c r="B71" s="192"/>
      <c r="C71" s="193"/>
      <c r="D71" s="35" t="s">
        <v>276</v>
      </c>
      <c r="E71" s="36" t="s">
        <v>45</v>
      </c>
      <c r="F71" s="37">
        <v>55</v>
      </c>
      <c r="G71" s="37" t="s">
        <v>102</v>
      </c>
      <c r="H71" s="170">
        <v>2120</v>
      </c>
      <c r="I71" s="171"/>
      <c r="J71" s="170">
        <v>2300</v>
      </c>
      <c r="K71" s="171"/>
      <c r="L71" s="168" t="s">
        <v>18</v>
      </c>
      <c r="M71" s="169"/>
    </row>
    <row r="72" spans="1:13" s="33" customFormat="1" ht="12.9" customHeight="1" outlineLevel="1">
      <c r="A72" s="191" t="s">
        <v>271</v>
      </c>
      <c r="B72" s="192"/>
      <c r="C72" s="193"/>
      <c r="D72" s="35" t="s">
        <v>276</v>
      </c>
      <c r="E72" s="36" t="s">
        <v>48</v>
      </c>
      <c r="F72" s="37">
        <v>55</v>
      </c>
      <c r="G72" s="37" t="s">
        <v>102</v>
      </c>
      <c r="H72" s="168" t="s">
        <v>18</v>
      </c>
      <c r="I72" s="169"/>
      <c r="J72" s="168" t="s">
        <v>18</v>
      </c>
      <c r="K72" s="169"/>
      <c r="L72" s="168" t="s">
        <v>18</v>
      </c>
      <c r="M72" s="169"/>
    </row>
    <row r="73" spans="1:13" s="33" customFormat="1" ht="12.9" customHeight="1" outlineLevel="1">
      <c r="A73" s="191" t="s">
        <v>272</v>
      </c>
      <c r="B73" s="192"/>
      <c r="C73" s="193"/>
      <c r="D73" s="35" t="s">
        <v>276</v>
      </c>
      <c r="E73" s="36" t="s">
        <v>24</v>
      </c>
      <c r="F73" s="37">
        <v>55</v>
      </c>
      <c r="G73" s="37" t="s">
        <v>102</v>
      </c>
      <c r="H73" s="168" t="s">
        <v>18</v>
      </c>
      <c r="I73" s="169"/>
      <c r="J73" s="168" t="s">
        <v>18</v>
      </c>
      <c r="K73" s="169"/>
      <c r="L73" s="168" t="s">
        <v>18</v>
      </c>
      <c r="M73" s="169"/>
    </row>
    <row r="74" spans="1:13" s="33" customFormat="1" ht="12.9" customHeight="1" outlineLevel="1">
      <c r="A74" s="191" t="s">
        <v>273</v>
      </c>
      <c r="B74" s="192"/>
      <c r="C74" s="193"/>
      <c r="D74" s="35" t="s">
        <v>276</v>
      </c>
      <c r="E74" s="36" t="s">
        <v>321</v>
      </c>
      <c r="F74" s="37">
        <v>55</v>
      </c>
      <c r="G74" s="37" t="s">
        <v>102</v>
      </c>
      <c r="H74" s="170">
        <v>2200</v>
      </c>
      <c r="I74" s="171"/>
      <c r="J74" s="168" t="s">
        <v>18</v>
      </c>
      <c r="K74" s="169"/>
      <c r="L74" s="168" t="s">
        <v>18</v>
      </c>
      <c r="M74" s="169"/>
    </row>
    <row r="75" spans="1:13" s="33" customFormat="1" ht="12.9" customHeight="1" outlineLevel="1">
      <c r="A75" s="191" t="s">
        <v>316</v>
      </c>
      <c r="B75" s="192"/>
      <c r="C75" s="193"/>
      <c r="D75" s="35" t="s">
        <v>276</v>
      </c>
      <c r="E75" s="36" t="s">
        <v>322</v>
      </c>
      <c r="F75" s="37">
        <v>45</v>
      </c>
      <c r="G75" s="37" t="s">
        <v>103</v>
      </c>
      <c r="H75" s="170">
        <v>2495</v>
      </c>
      <c r="I75" s="171"/>
      <c r="J75" s="168" t="s">
        <v>18</v>
      </c>
      <c r="K75" s="169"/>
      <c r="L75" s="168" t="s">
        <v>18</v>
      </c>
      <c r="M75" s="169"/>
    </row>
    <row r="76" spans="1:13" s="33" customFormat="1" ht="12.9" customHeight="1" outlineLevel="1">
      <c r="A76" s="191" t="s">
        <v>317</v>
      </c>
      <c r="B76" s="192"/>
      <c r="C76" s="193"/>
      <c r="D76" s="35" t="s">
        <v>276</v>
      </c>
      <c r="E76" s="36" t="s">
        <v>323</v>
      </c>
      <c r="F76" s="37">
        <v>55</v>
      </c>
      <c r="G76" s="37" t="s">
        <v>103</v>
      </c>
      <c r="H76" s="170">
        <v>2500</v>
      </c>
      <c r="I76" s="171"/>
      <c r="J76" s="170">
        <v>2700</v>
      </c>
      <c r="K76" s="171"/>
      <c r="L76" s="168" t="s">
        <v>18</v>
      </c>
      <c r="M76" s="169"/>
    </row>
    <row r="77" spans="1:13" s="33" customFormat="1" ht="12.9" customHeight="1" outlineLevel="1">
      <c r="A77" s="191" t="s">
        <v>318</v>
      </c>
      <c r="B77" s="192"/>
      <c r="C77" s="193"/>
      <c r="D77" s="35" t="s">
        <v>276</v>
      </c>
      <c r="E77" s="36" t="s">
        <v>56</v>
      </c>
      <c r="F77" s="37">
        <v>45</v>
      </c>
      <c r="G77" s="37" t="s">
        <v>103</v>
      </c>
      <c r="H77" s="168" t="s">
        <v>18</v>
      </c>
      <c r="I77" s="169"/>
      <c r="J77" s="168" t="s">
        <v>18</v>
      </c>
      <c r="K77" s="169"/>
      <c r="L77" s="168" t="s">
        <v>18</v>
      </c>
      <c r="M77" s="169"/>
    </row>
    <row r="78" spans="1:13" ht="12.9" customHeight="1" outlineLevel="1">
      <c r="A78" s="191" t="s">
        <v>319</v>
      </c>
      <c r="B78" s="192"/>
      <c r="C78" s="193"/>
      <c r="D78" s="35" t="s">
        <v>276</v>
      </c>
      <c r="E78" s="39" t="s">
        <v>275</v>
      </c>
      <c r="F78" s="40">
        <v>55</v>
      </c>
      <c r="G78" s="40" t="s">
        <v>103</v>
      </c>
      <c r="H78" s="168" t="s">
        <v>18</v>
      </c>
      <c r="I78" s="169"/>
      <c r="J78" s="170">
        <v>2800</v>
      </c>
      <c r="K78" s="171"/>
      <c r="L78" s="168" t="s">
        <v>18</v>
      </c>
      <c r="M78" s="169"/>
    </row>
    <row r="79" spans="1:13" ht="12.9" customHeight="1" outlineLevel="1">
      <c r="A79" s="191" t="s">
        <v>320</v>
      </c>
      <c r="B79" s="192"/>
      <c r="C79" s="193"/>
      <c r="D79" s="35" t="s">
        <v>276</v>
      </c>
      <c r="E79" s="39" t="s">
        <v>274</v>
      </c>
      <c r="F79" s="40">
        <v>55</v>
      </c>
      <c r="G79" s="40" t="s">
        <v>103</v>
      </c>
      <c r="H79" s="168" t="s">
        <v>18</v>
      </c>
      <c r="I79" s="169"/>
      <c r="J79" s="168" t="s">
        <v>18</v>
      </c>
      <c r="K79" s="169"/>
      <c r="L79" s="168" t="s">
        <v>18</v>
      </c>
      <c r="M79" s="169"/>
    </row>
    <row r="80" spans="1:13">
      <c r="A80" s="12" t="s">
        <v>137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>
      <c r="A81" s="12" t="s">
        <v>172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2" t="s">
        <v>173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>
      <c r="A83" s="12" t="s">
        <v>174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</sheetData>
  <mergeCells count="263">
    <mergeCell ref="L71:M71"/>
    <mergeCell ref="L73:M73"/>
    <mergeCell ref="L72:M72"/>
    <mergeCell ref="L74:M74"/>
    <mergeCell ref="L75:M75"/>
    <mergeCell ref="L76:M76"/>
    <mergeCell ref="L77:M77"/>
    <mergeCell ref="L78:M78"/>
    <mergeCell ref="L79:M79"/>
    <mergeCell ref="H11:L11"/>
    <mergeCell ref="H12:L12"/>
    <mergeCell ref="E1:F2"/>
    <mergeCell ref="J23:K23"/>
    <mergeCell ref="L23:M23"/>
    <mergeCell ref="H61:I61"/>
    <mergeCell ref="H60:I60"/>
    <mergeCell ref="A61:C61"/>
    <mergeCell ref="A60:C60"/>
    <mergeCell ref="H22:I22"/>
    <mergeCell ref="J22:K22"/>
    <mergeCell ref="L22:M22"/>
    <mergeCell ref="H50:I50"/>
    <mergeCell ref="J50:K50"/>
    <mergeCell ref="L50:M50"/>
    <mergeCell ref="L61:M61"/>
    <mergeCell ref="L60:M60"/>
    <mergeCell ref="J61:K61"/>
    <mergeCell ref="J60:K60"/>
    <mergeCell ref="L34:M34"/>
    <mergeCell ref="L33:M33"/>
    <mergeCell ref="L32:M32"/>
    <mergeCell ref="L41:M41"/>
    <mergeCell ref="L40:M40"/>
    <mergeCell ref="L39:M39"/>
    <mergeCell ref="L38:M38"/>
    <mergeCell ref="A4:M4"/>
    <mergeCell ref="F5:F6"/>
    <mergeCell ref="G5:G6"/>
    <mergeCell ref="A22:C22"/>
    <mergeCell ref="L31:M31"/>
    <mergeCell ref="L30:M30"/>
    <mergeCell ref="J31:K31"/>
    <mergeCell ref="J30:K30"/>
    <mergeCell ref="H31:I31"/>
    <mergeCell ref="H30:I30"/>
    <mergeCell ref="A31:C31"/>
    <mergeCell ref="A30:C30"/>
    <mergeCell ref="H27:I27"/>
    <mergeCell ref="H29:I29"/>
    <mergeCell ref="L29:M29"/>
    <mergeCell ref="L28:M28"/>
    <mergeCell ref="J27:K27"/>
    <mergeCell ref="J29:K29"/>
    <mergeCell ref="J28:K28"/>
    <mergeCell ref="L27:M27"/>
    <mergeCell ref="A27:C27"/>
    <mergeCell ref="A29:C29"/>
    <mergeCell ref="A11:C11"/>
    <mergeCell ref="A12:C12"/>
    <mergeCell ref="A51:C51"/>
    <mergeCell ref="A48:C48"/>
    <mergeCell ref="L48:M48"/>
    <mergeCell ref="J48:K48"/>
    <mergeCell ref="J54:K54"/>
    <mergeCell ref="H54:I54"/>
    <mergeCell ref="J34:K34"/>
    <mergeCell ref="H35:I35"/>
    <mergeCell ref="H36:I36"/>
    <mergeCell ref="H38:I38"/>
    <mergeCell ref="J37:K37"/>
    <mergeCell ref="J36:K36"/>
    <mergeCell ref="J35:K35"/>
    <mergeCell ref="L37:M37"/>
    <mergeCell ref="J25:K25"/>
    <mergeCell ref="L25:M25"/>
    <mergeCell ref="H18:M18"/>
    <mergeCell ref="H32:I32"/>
    <mergeCell ref="H33:I33"/>
    <mergeCell ref="A19:C19"/>
    <mergeCell ref="A20:C20"/>
    <mergeCell ref="A21:C21"/>
    <mergeCell ref="L58:M58"/>
    <mergeCell ref="J58:K58"/>
    <mergeCell ref="L59:M59"/>
    <mergeCell ref="J59:K59"/>
    <mergeCell ref="H28:I28"/>
    <mergeCell ref="J41:K41"/>
    <mergeCell ref="J40:K40"/>
    <mergeCell ref="J38:K38"/>
    <mergeCell ref="L47:M47"/>
    <mergeCell ref="J47:K47"/>
    <mergeCell ref="H47:I47"/>
    <mergeCell ref="H52:I52"/>
    <mergeCell ref="J52:K52"/>
    <mergeCell ref="L52:M52"/>
    <mergeCell ref="H51:I51"/>
    <mergeCell ref="L46:M46"/>
    <mergeCell ref="L35:M35"/>
    <mergeCell ref="L54:M54"/>
    <mergeCell ref="L51:M51"/>
    <mergeCell ref="J51:K51"/>
    <mergeCell ref="H48:I48"/>
    <mergeCell ref="L36:M36"/>
    <mergeCell ref="J57:K57"/>
    <mergeCell ref="L57:M57"/>
    <mergeCell ref="F3:J3"/>
    <mergeCell ref="D5:D6"/>
    <mergeCell ref="H15:M15"/>
    <mergeCell ref="J24:K24"/>
    <mergeCell ref="L24:M24"/>
    <mergeCell ref="H21:I21"/>
    <mergeCell ref="J21:K21"/>
    <mergeCell ref="L21:M21"/>
    <mergeCell ref="A5:C6"/>
    <mergeCell ref="E5:E6"/>
    <mergeCell ref="H5:M5"/>
    <mergeCell ref="L6:M6"/>
    <mergeCell ref="H6:I6"/>
    <mergeCell ref="J6:K6"/>
    <mergeCell ref="A7:C7"/>
    <mergeCell ref="A16:C16"/>
    <mergeCell ref="A15:C15"/>
    <mergeCell ref="H8:M8"/>
    <mergeCell ref="A9:C9"/>
    <mergeCell ref="A10:C10"/>
    <mergeCell ref="H9:M9"/>
    <mergeCell ref="H10:M10"/>
    <mergeCell ref="A13:C13"/>
    <mergeCell ref="A8:C8"/>
    <mergeCell ref="H7:M7"/>
    <mergeCell ref="H16:M16"/>
    <mergeCell ref="H14:M14"/>
    <mergeCell ref="H45:I45"/>
    <mergeCell ref="J45:K45"/>
    <mergeCell ref="L45:M45"/>
    <mergeCell ref="L42:M42"/>
    <mergeCell ref="A17:C17"/>
    <mergeCell ref="A14:C14"/>
    <mergeCell ref="A26:C26"/>
    <mergeCell ref="H17:M17"/>
    <mergeCell ref="A36:C36"/>
    <mergeCell ref="H13:M13"/>
    <mergeCell ref="L44:M44"/>
    <mergeCell ref="L43:M43"/>
    <mergeCell ref="J44:K44"/>
    <mergeCell ref="J43:K43"/>
    <mergeCell ref="H44:I44"/>
    <mergeCell ref="A44:C44"/>
    <mergeCell ref="A43:C43"/>
    <mergeCell ref="H43:I43"/>
    <mergeCell ref="A18:C18"/>
    <mergeCell ref="A25:C25"/>
    <mergeCell ref="H25:I25"/>
    <mergeCell ref="H19:M19"/>
    <mergeCell ref="H20:M20"/>
    <mergeCell ref="H26:I26"/>
    <mergeCell ref="A28:C28"/>
    <mergeCell ref="A32:C32"/>
    <mergeCell ref="A33:C33"/>
    <mergeCell ref="J32:K32"/>
    <mergeCell ref="J33:K33"/>
    <mergeCell ref="L26:M26"/>
    <mergeCell ref="J26:K26"/>
    <mergeCell ref="A23:C23"/>
    <mergeCell ref="H23:I23"/>
    <mergeCell ref="A59:C59"/>
    <mergeCell ref="H59:I59"/>
    <mergeCell ref="A58:C58"/>
    <mergeCell ref="H58:I58"/>
    <mergeCell ref="A24:C24"/>
    <mergeCell ref="H24:I24"/>
    <mergeCell ref="A53:C53"/>
    <mergeCell ref="A54:C54"/>
    <mergeCell ref="A57:C57"/>
    <mergeCell ref="H57:I57"/>
    <mergeCell ref="H55:I55"/>
    <mergeCell ref="A42:C42"/>
    <mergeCell ref="A46:C46"/>
    <mergeCell ref="H46:I46"/>
    <mergeCell ref="A47:C47"/>
    <mergeCell ref="A55:C55"/>
    <mergeCell ref="A52:C52"/>
    <mergeCell ref="A38:C38"/>
    <mergeCell ref="A50:C50"/>
    <mergeCell ref="A34:C34"/>
    <mergeCell ref="A35:C35"/>
    <mergeCell ref="A37:C37"/>
    <mergeCell ref="H34:I34"/>
    <mergeCell ref="H37:I37"/>
    <mergeCell ref="L53:M53"/>
    <mergeCell ref="J53:K53"/>
    <mergeCell ref="H53:I53"/>
    <mergeCell ref="L55:M55"/>
    <mergeCell ref="J55:K55"/>
    <mergeCell ref="A39:C39"/>
    <mergeCell ref="A40:C40"/>
    <mergeCell ref="A41:C41"/>
    <mergeCell ref="A56:C56"/>
    <mergeCell ref="H56:I56"/>
    <mergeCell ref="J56:K56"/>
    <mergeCell ref="L56:M56"/>
    <mergeCell ref="A45:C45"/>
    <mergeCell ref="J42:K42"/>
    <mergeCell ref="J46:K46"/>
    <mergeCell ref="J39:K39"/>
    <mergeCell ref="H39:I39"/>
    <mergeCell ref="H40:I40"/>
    <mergeCell ref="H41:I41"/>
    <mergeCell ref="H42:I42"/>
    <mergeCell ref="A49:C49"/>
    <mergeCell ref="H49:I49"/>
    <mergeCell ref="J49:K49"/>
    <mergeCell ref="L49:M49"/>
    <mergeCell ref="A79:C79"/>
    <mergeCell ref="A78:C78"/>
    <mergeCell ref="A77:C77"/>
    <mergeCell ref="A76:C76"/>
    <mergeCell ref="A75:C75"/>
    <mergeCell ref="A74:C74"/>
    <mergeCell ref="A73:C73"/>
    <mergeCell ref="A72:C72"/>
    <mergeCell ref="A71:C71"/>
    <mergeCell ref="H79:I79"/>
    <mergeCell ref="H78:I78"/>
    <mergeCell ref="H77:I77"/>
    <mergeCell ref="H76:I76"/>
    <mergeCell ref="H75:I75"/>
    <mergeCell ref="H74:I74"/>
    <mergeCell ref="H73:I73"/>
    <mergeCell ref="H72:I72"/>
    <mergeCell ref="H71:I71"/>
    <mergeCell ref="J79:K79"/>
    <mergeCell ref="J78:K78"/>
    <mergeCell ref="J77:K77"/>
    <mergeCell ref="J76:K76"/>
    <mergeCell ref="J75:K75"/>
    <mergeCell ref="J74:K74"/>
    <mergeCell ref="J73:K73"/>
    <mergeCell ref="J72:K72"/>
    <mergeCell ref="J71:K71"/>
    <mergeCell ref="J70:K70"/>
    <mergeCell ref="J69:K69"/>
    <mergeCell ref="J68:K68"/>
    <mergeCell ref="J67:K67"/>
    <mergeCell ref="H66:I66"/>
    <mergeCell ref="J66:K66"/>
    <mergeCell ref="A65:C66"/>
    <mergeCell ref="D65:D66"/>
    <mergeCell ref="E65:E66"/>
    <mergeCell ref="F65:F66"/>
    <mergeCell ref="G65:G66"/>
    <mergeCell ref="H65:M65"/>
    <mergeCell ref="L66:M66"/>
    <mergeCell ref="A70:C70"/>
    <mergeCell ref="A69:C69"/>
    <mergeCell ref="A68:C68"/>
    <mergeCell ref="A67:C67"/>
    <mergeCell ref="H70:I70"/>
    <mergeCell ref="H69:I69"/>
    <mergeCell ref="H68:I68"/>
    <mergeCell ref="H67:I67"/>
    <mergeCell ref="L68:M68"/>
    <mergeCell ref="L69:M69"/>
  </mergeCells>
  <hyperlinks>
    <hyperlink ref="J2" r:id="rId1"/>
  </hyperlinks>
  <pageMargins left="0.11811023622047245" right="0.11811023622047245" top="0.19685039370078741" bottom="0.19685039370078741" header="0.31496062992125984" footer="0.31496062992125984"/>
  <pageSetup paperSize="9" scale="95" orientation="portrait" horizontalDpi="0" verticalDpi="0" r:id="rId2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130" zoomScaleNormal="130" workbookViewId="0">
      <pane ySplit="3" topLeftCell="A4" activePane="bottomLeft" state="frozen"/>
      <selection pane="bottomLeft" activeCell="G13" sqref="G13"/>
    </sheetView>
  </sheetViews>
  <sheetFormatPr defaultRowHeight="13.2"/>
  <cols>
    <col min="1" max="1" width="3.33203125" style="74" customWidth="1"/>
    <col min="2" max="2" width="9.6640625" style="74" customWidth="1"/>
    <col min="3" max="3" width="6.109375" style="74" customWidth="1"/>
    <col min="4" max="4" width="5.88671875" style="74" customWidth="1"/>
    <col min="5" max="5" width="9.44140625" style="163" customWidth="1"/>
    <col min="6" max="6" width="56.44140625" style="74" customWidth="1"/>
    <col min="7" max="16384" width="8.88671875" style="74"/>
  </cols>
  <sheetData>
    <row r="1" spans="1:7" ht="48" customHeight="1"/>
    <row r="2" spans="1:7" ht="10.199999999999999" customHeight="1"/>
    <row r="3" spans="1:7" ht="25.8" customHeight="1">
      <c r="A3" s="75" t="s">
        <v>398</v>
      </c>
      <c r="B3" s="228" t="s">
        <v>399</v>
      </c>
      <c r="C3" s="229"/>
      <c r="D3" s="75" t="s">
        <v>400</v>
      </c>
      <c r="E3" s="76" t="s">
        <v>401</v>
      </c>
      <c r="F3" s="75" t="s">
        <v>402</v>
      </c>
      <c r="G3" s="86" t="s">
        <v>641</v>
      </c>
    </row>
    <row r="4" spans="1:7" ht="9.3000000000000007" customHeight="1">
      <c r="A4" s="226" t="s">
        <v>403</v>
      </c>
      <c r="B4" s="227"/>
      <c r="C4" s="227"/>
      <c r="D4" s="227"/>
      <c r="E4" s="227"/>
      <c r="F4" s="227"/>
      <c r="G4" s="85">
        <v>26.3</v>
      </c>
    </row>
    <row r="5" spans="1:7" ht="11.25" customHeight="1">
      <c r="A5" s="78">
        <v>1</v>
      </c>
      <c r="B5" s="222" t="s">
        <v>404</v>
      </c>
      <c r="C5" s="223"/>
      <c r="D5" s="78">
        <v>5</v>
      </c>
      <c r="E5" s="164">
        <v>8.9499999999999993</v>
      </c>
      <c r="F5" s="79" t="s">
        <v>405</v>
      </c>
      <c r="G5" s="77">
        <f>E5*26.3</f>
        <v>235.38499999999999</v>
      </c>
    </row>
    <row r="6" spans="1:7" ht="11.25" customHeight="1">
      <c r="A6" s="78">
        <v>2</v>
      </c>
      <c r="B6" s="222" t="s">
        <v>406</v>
      </c>
      <c r="C6" s="223"/>
      <c r="D6" s="78">
        <v>20</v>
      </c>
      <c r="E6" s="164">
        <v>8.15</v>
      </c>
      <c r="F6" s="79" t="s">
        <v>407</v>
      </c>
      <c r="G6" s="77">
        <f t="shared" ref="G6:G69" si="0">E6*26.3</f>
        <v>214.34500000000003</v>
      </c>
    </row>
    <row r="7" spans="1:7" ht="11.25" customHeight="1">
      <c r="A7" s="78">
        <v>3</v>
      </c>
      <c r="B7" s="222" t="s">
        <v>408</v>
      </c>
      <c r="C7" s="223"/>
      <c r="D7" s="78">
        <v>20</v>
      </c>
      <c r="E7" s="164">
        <v>5.65</v>
      </c>
      <c r="F7" s="79" t="s">
        <v>409</v>
      </c>
      <c r="G7" s="77">
        <f t="shared" si="0"/>
        <v>148.59500000000003</v>
      </c>
    </row>
    <row r="8" spans="1:7" ht="11.25" customHeight="1">
      <c r="A8" s="78">
        <v>4</v>
      </c>
      <c r="B8" s="222" t="s">
        <v>410</v>
      </c>
      <c r="C8" s="223"/>
      <c r="D8" s="78">
        <v>5</v>
      </c>
      <c r="E8" s="164">
        <v>9.1999999999999993</v>
      </c>
      <c r="F8" s="79" t="s">
        <v>411</v>
      </c>
      <c r="G8" s="77">
        <f t="shared" si="0"/>
        <v>241.95999999999998</v>
      </c>
    </row>
    <row r="9" spans="1:7" ht="11.25" customHeight="1">
      <c r="A9" s="78">
        <v>5</v>
      </c>
      <c r="B9" s="222" t="s">
        <v>412</v>
      </c>
      <c r="C9" s="223"/>
      <c r="D9" s="78">
        <v>1</v>
      </c>
      <c r="E9" s="164">
        <v>31.6</v>
      </c>
      <c r="F9" s="79" t="s">
        <v>413</v>
      </c>
      <c r="G9" s="77">
        <f t="shared" si="0"/>
        <v>831.08</v>
      </c>
    </row>
    <row r="10" spans="1:7" ht="11.25" customHeight="1">
      <c r="A10" s="78">
        <v>6</v>
      </c>
      <c r="B10" s="222" t="s">
        <v>414</v>
      </c>
      <c r="C10" s="223"/>
      <c r="D10" s="78">
        <v>5</v>
      </c>
      <c r="E10" s="164">
        <v>29.7</v>
      </c>
      <c r="F10" s="79" t="s">
        <v>415</v>
      </c>
      <c r="G10" s="77">
        <f t="shared" si="0"/>
        <v>781.11</v>
      </c>
    </row>
    <row r="11" spans="1:7" ht="11.25" customHeight="1">
      <c r="A11" s="78">
        <v>7</v>
      </c>
      <c r="B11" s="222" t="s">
        <v>414</v>
      </c>
      <c r="C11" s="223"/>
      <c r="D11" s="78">
        <v>1</v>
      </c>
      <c r="E11" s="164">
        <v>30.8</v>
      </c>
      <c r="F11" s="79" t="s">
        <v>415</v>
      </c>
      <c r="G11" s="77">
        <f t="shared" si="0"/>
        <v>810.04000000000008</v>
      </c>
    </row>
    <row r="12" spans="1:7" ht="11.25" customHeight="1">
      <c r="A12" s="78">
        <v>8</v>
      </c>
      <c r="B12" s="222" t="s">
        <v>416</v>
      </c>
      <c r="C12" s="223"/>
      <c r="D12" s="78">
        <v>20</v>
      </c>
      <c r="E12" s="164">
        <v>8.5</v>
      </c>
      <c r="F12" s="79" t="s">
        <v>417</v>
      </c>
      <c r="G12" s="77">
        <f t="shared" si="0"/>
        <v>223.55</v>
      </c>
    </row>
    <row r="13" spans="1:7" ht="11.25" customHeight="1">
      <c r="A13" s="78">
        <v>9</v>
      </c>
      <c r="B13" s="222" t="s">
        <v>418</v>
      </c>
      <c r="C13" s="223"/>
      <c r="D13" s="78">
        <v>20</v>
      </c>
      <c r="E13" s="164">
        <v>11.4</v>
      </c>
      <c r="F13" s="79" t="s">
        <v>419</v>
      </c>
      <c r="G13" s="77">
        <f t="shared" si="0"/>
        <v>299.82</v>
      </c>
    </row>
    <row r="14" spans="1:7" ht="11.25" customHeight="1">
      <c r="A14" s="78">
        <v>10</v>
      </c>
      <c r="B14" s="222" t="s">
        <v>420</v>
      </c>
      <c r="C14" s="223"/>
      <c r="D14" s="78">
        <v>1</v>
      </c>
      <c r="E14" s="164">
        <v>82</v>
      </c>
      <c r="F14" s="79" t="s">
        <v>421</v>
      </c>
      <c r="G14" s="77">
        <f t="shared" si="0"/>
        <v>2156.6</v>
      </c>
    </row>
    <row r="15" spans="1:7" ht="11.25" customHeight="1">
      <c r="A15" s="78">
        <v>11</v>
      </c>
      <c r="B15" s="222" t="s">
        <v>422</v>
      </c>
      <c r="C15" s="223"/>
      <c r="D15" s="78">
        <v>5</v>
      </c>
      <c r="E15" s="164">
        <v>21</v>
      </c>
      <c r="F15" s="79" t="s">
        <v>423</v>
      </c>
      <c r="G15" s="77">
        <f t="shared" si="0"/>
        <v>552.30000000000007</v>
      </c>
    </row>
    <row r="16" spans="1:7" ht="11.25" customHeight="1">
      <c r="A16" s="78">
        <v>12</v>
      </c>
      <c r="B16" s="222" t="s">
        <v>424</v>
      </c>
      <c r="C16" s="223"/>
      <c r="D16" s="78">
        <v>5</v>
      </c>
      <c r="E16" s="164">
        <v>11</v>
      </c>
      <c r="F16" s="79" t="s">
        <v>425</v>
      </c>
      <c r="G16" s="77">
        <f t="shared" si="0"/>
        <v>289.3</v>
      </c>
    </row>
    <row r="17" spans="1:7" ht="11.25" customHeight="1">
      <c r="A17" s="78">
        <v>13</v>
      </c>
      <c r="B17" s="222" t="s">
        <v>426</v>
      </c>
      <c r="C17" s="223"/>
      <c r="D17" s="78">
        <v>20</v>
      </c>
      <c r="E17" s="164">
        <v>3.7</v>
      </c>
      <c r="F17" s="79" t="s">
        <v>427</v>
      </c>
      <c r="G17" s="77">
        <f t="shared" si="0"/>
        <v>97.31</v>
      </c>
    </row>
    <row r="18" spans="1:7" ht="11.25" customHeight="1">
      <c r="A18" s="78">
        <v>14</v>
      </c>
      <c r="B18" s="222" t="s">
        <v>428</v>
      </c>
      <c r="C18" s="223"/>
      <c r="D18" s="78">
        <v>20</v>
      </c>
      <c r="E18" s="164">
        <v>6.25</v>
      </c>
      <c r="F18" s="79" t="s">
        <v>429</v>
      </c>
      <c r="G18" s="77">
        <f t="shared" si="0"/>
        <v>164.375</v>
      </c>
    </row>
    <row r="19" spans="1:7" ht="11.25" customHeight="1">
      <c r="A19" s="78">
        <v>15</v>
      </c>
      <c r="B19" s="222" t="s">
        <v>430</v>
      </c>
      <c r="C19" s="223"/>
      <c r="D19" s="80">
        <v>0.05</v>
      </c>
      <c r="E19" s="164">
        <v>45</v>
      </c>
      <c r="F19" s="79" t="s">
        <v>431</v>
      </c>
      <c r="G19" s="77">
        <f t="shared" si="0"/>
        <v>1183.5</v>
      </c>
    </row>
    <row r="20" spans="1:7" ht="11.25" customHeight="1">
      <c r="A20" s="78">
        <v>16</v>
      </c>
      <c r="B20" s="222" t="s">
        <v>432</v>
      </c>
      <c r="C20" s="223"/>
      <c r="D20" s="80">
        <v>7.0000000000000007E-2</v>
      </c>
      <c r="E20" s="164">
        <v>55</v>
      </c>
      <c r="F20" s="79" t="s">
        <v>433</v>
      </c>
      <c r="G20" s="77">
        <f t="shared" si="0"/>
        <v>1446.5</v>
      </c>
    </row>
    <row r="21" spans="1:7" ht="11.25" customHeight="1">
      <c r="A21" s="78">
        <v>17</v>
      </c>
      <c r="B21" s="222" t="s">
        <v>434</v>
      </c>
      <c r="C21" s="223"/>
      <c r="D21" s="78">
        <v>5</v>
      </c>
      <c r="E21" s="164">
        <v>29</v>
      </c>
      <c r="F21" s="79" t="s">
        <v>435</v>
      </c>
      <c r="G21" s="77">
        <f t="shared" si="0"/>
        <v>762.7</v>
      </c>
    </row>
    <row r="22" spans="1:7" ht="11.25" customHeight="1">
      <c r="A22" s="78">
        <v>18</v>
      </c>
      <c r="B22" s="222" t="s">
        <v>436</v>
      </c>
      <c r="C22" s="223"/>
      <c r="D22" s="78">
        <v>20</v>
      </c>
      <c r="E22" s="164">
        <v>10.5</v>
      </c>
      <c r="F22" s="79" t="s">
        <v>437</v>
      </c>
      <c r="G22" s="77">
        <f t="shared" si="0"/>
        <v>276.15000000000003</v>
      </c>
    </row>
    <row r="23" spans="1:7" ht="11.25" customHeight="1">
      <c r="A23" s="78">
        <v>19</v>
      </c>
      <c r="B23" s="222" t="s">
        <v>438</v>
      </c>
      <c r="C23" s="223"/>
      <c r="D23" s="78">
        <v>5</v>
      </c>
      <c r="E23" s="164">
        <v>11</v>
      </c>
      <c r="F23" s="79" t="s">
        <v>439</v>
      </c>
      <c r="G23" s="77">
        <f t="shared" si="0"/>
        <v>289.3</v>
      </c>
    </row>
    <row r="24" spans="1:7" ht="11.25" customHeight="1">
      <c r="A24" s="78">
        <v>20</v>
      </c>
      <c r="B24" s="222" t="s">
        <v>440</v>
      </c>
      <c r="C24" s="223"/>
      <c r="D24" s="81">
        <v>0.2</v>
      </c>
      <c r="E24" s="164">
        <v>36</v>
      </c>
      <c r="F24" s="79" t="s">
        <v>441</v>
      </c>
      <c r="G24" s="77">
        <f t="shared" si="0"/>
        <v>946.80000000000007</v>
      </c>
    </row>
    <row r="25" spans="1:7" ht="11.25" customHeight="1">
      <c r="A25" s="78">
        <v>21</v>
      </c>
      <c r="B25" s="222" t="s">
        <v>442</v>
      </c>
      <c r="C25" s="223"/>
      <c r="D25" s="78">
        <v>5</v>
      </c>
      <c r="E25" s="164">
        <v>16.5</v>
      </c>
      <c r="F25" s="79" t="s">
        <v>443</v>
      </c>
      <c r="G25" s="77">
        <f t="shared" si="0"/>
        <v>433.95</v>
      </c>
    </row>
    <row r="26" spans="1:7" ht="11.25" customHeight="1">
      <c r="A26" s="78">
        <v>22</v>
      </c>
      <c r="B26" s="222" t="s">
        <v>444</v>
      </c>
      <c r="C26" s="223"/>
      <c r="D26" s="78">
        <v>5</v>
      </c>
      <c r="E26" s="164">
        <v>21.6</v>
      </c>
      <c r="F26" s="79" t="s">
        <v>445</v>
      </c>
      <c r="G26" s="77">
        <f t="shared" si="0"/>
        <v>568.08000000000004</v>
      </c>
    </row>
    <row r="27" spans="1:7" ht="11.25" customHeight="1">
      <c r="A27" s="78">
        <v>23</v>
      </c>
      <c r="B27" s="222" t="s">
        <v>446</v>
      </c>
      <c r="C27" s="223"/>
      <c r="D27" s="80">
        <v>0.02</v>
      </c>
      <c r="E27" s="164">
        <v>30</v>
      </c>
      <c r="F27" s="79" t="s">
        <v>447</v>
      </c>
      <c r="G27" s="77">
        <f t="shared" si="0"/>
        <v>789</v>
      </c>
    </row>
    <row r="28" spans="1:7" ht="11.25" customHeight="1">
      <c r="A28" s="78">
        <v>24</v>
      </c>
      <c r="B28" s="222" t="s">
        <v>448</v>
      </c>
      <c r="C28" s="223"/>
      <c r="D28" s="78">
        <v>5</v>
      </c>
      <c r="E28" s="164">
        <v>12.3</v>
      </c>
      <c r="F28" s="79" t="s">
        <v>449</v>
      </c>
      <c r="G28" s="77">
        <f t="shared" si="0"/>
        <v>323.49</v>
      </c>
    </row>
    <row r="29" spans="1:7" ht="11.25" customHeight="1">
      <c r="A29" s="78">
        <v>25</v>
      </c>
      <c r="B29" s="222" t="s">
        <v>450</v>
      </c>
      <c r="C29" s="223"/>
      <c r="D29" s="78">
        <v>5</v>
      </c>
      <c r="E29" s="164">
        <v>20.6</v>
      </c>
      <c r="F29" s="79" t="s">
        <v>451</v>
      </c>
      <c r="G29" s="77">
        <f t="shared" si="0"/>
        <v>541.78000000000009</v>
      </c>
    </row>
    <row r="30" spans="1:7" ht="11.25" customHeight="1">
      <c r="A30" s="78">
        <v>26</v>
      </c>
      <c r="B30" s="222" t="s">
        <v>452</v>
      </c>
      <c r="C30" s="223"/>
      <c r="D30" s="80">
        <v>0.06</v>
      </c>
      <c r="E30" s="164">
        <v>100</v>
      </c>
      <c r="F30" s="79" t="s">
        <v>453</v>
      </c>
      <c r="G30" s="77">
        <f t="shared" si="0"/>
        <v>2630</v>
      </c>
    </row>
    <row r="31" spans="1:7" ht="11.25" customHeight="1">
      <c r="A31" s="78">
        <v>27</v>
      </c>
      <c r="B31" s="224" t="s">
        <v>454</v>
      </c>
      <c r="C31" s="225"/>
      <c r="D31" s="78">
        <v>5</v>
      </c>
      <c r="E31" s="164">
        <v>18.899999999999999</v>
      </c>
      <c r="F31" s="79" t="s">
        <v>455</v>
      </c>
      <c r="G31" s="77">
        <f t="shared" si="0"/>
        <v>497.07</v>
      </c>
    </row>
    <row r="32" spans="1:7" ht="11.25" customHeight="1">
      <c r="A32" s="78">
        <v>28</v>
      </c>
      <c r="B32" s="222" t="s">
        <v>456</v>
      </c>
      <c r="C32" s="223"/>
      <c r="D32" s="78">
        <v>5</v>
      </c>
      <c r="E32" s="164">
        <v>21</v>
      </c>
      <c r="F32" s="79" t="s">
        <v>457</v>
      </c>
      <c r="G32" s="77">
        <f t="shared" si="0"/>
        <v>552.30000000000007</v>
      </c>
    </row>
    <row r="33" spans="1:7" ht="11.25" customHeight="1">
      <c r="A33" s="78">
        <v>29</v>
      </c>
      <c r="B33" s="222" t="s">
        <v>458</v>
      </c>
      <c r="C33" s="223"/>
      <c r="D33" s="78">
        <v>5</v>
      </c>
      <c r="E33" s="164">
        <v>8</v>
      </c>
      <c r="F33" s="79" t="s">
        <v>459</v>
      </c>
      <c r="G33" s="77">
        <f t="shared" si="0"/>
        <v>210.4</v>
      </c>
    </row>
    <row r="34" spans="1:7" ht="11.25" customHeight="1">
      <c r="A34" s="78">
        <v>30</v>
      </c>
      <c r="B34" s="222" t="s">
        <v>460</v>
      </c>
      <c r="C34" s="223"/>
      <c r="D34" s="78">
        <v>5</v>
      </c>
      <c r="E34" s="164">
        <v>17.25</v>
      </c>
      <c r="F34" s="79" t="s">
        <v>461</v>
      </c>
      <c r="G34" s="77">
        <f t="shared" si="0"/>
        <v>453.67500000000001</v>
      </c>
    </row>
    <row r="35" spans="1:7" ht="11.25" customHeight="1">
      <c r="A35" s="78">
        <v>31</v>
      </c>
      <c r="B35" s="222" t="s">
        <v>462</v>
      </c>
      <c r="C35" s="223"/>
      <c r="D35" s="80">
        <v>0.09</v>
      </c>
      <c r="E35" s="164">
        <v>98.45</v>
      </c>
      <c r="F35" s="79" t="s">
        <v>463</v>
      </c>
      <c r="G35" s="77">
        <f t="shared" si="0"/>
        <v>2589.2350000000001</v>
      </c>
    </row>
    <row r="36" spans="1:7" ht="11.25" customHeight="1">
      <c r="A36" s="78">
        <v>32</v>
      </c>
      <c r="B36" s="222" t="s">
        <v>464</v>
      </c>
      <c r="C36" s="223"/>
      <c r="D36" s="78">
        <v>5</v>
      </c>
      <c r="E36" s="164">
        <v>23</v>
      </c>
      <c r="F36" s="79" t="s">
        <v>465</v>
      </c>
      <c r="G36" s="77">
        <f t="shared" si="0"/>
        <v>604.9</v>
      </c>
    </row>
    <row r="37" spans="1:7" ht="11.25" customHeight="1">
      <c r="A37" s="78">
        <v>33</v>
      </c>
      <c r="B37" s="222" t="s">
        <v>466</v>
      </c>
      <c r="C37" s="223"/>
      <c r="D37" s="78">
        <v>20</v>
      </c>
      <c r="E37" s="164">
        <v>10</v>
      </c>
      <c r="F37" s="79" t="s">
        <v>467</v>
      </c>
      <c r="G37" s="77">
        <f t="shared" si="0"/>
        <v>263</v>
      </c>
    </row>
    <row r="38" spans="1:7" ht="11.25" customHeight="1">
      <c r="A38" s="78">
        <v>34</v>
      </c>
      <c r="B38" s="222" t="s">
        <v>468</v>
      </c>
      <c r="C38" s="223"/>
      <c r="D38" s="78">
        <v>20</v>
      </c>
      <c r="E38" s="164">
        <v>9.35</v>
      </c>
      <c r="F38" s="79" t="s">
        <v>469</v>
      </c>
      <c r="G38" s="77">
        <f t="shared" si="0"/>
        <v>245.905</v>
      </c>
    </row>
    <row r="39" spans="1:7" ht="11.25" customHeight="1">
      <c r="A39" s="78">
        <v>35</v>
      </c>
      <c r="B39" s="222" t="s">
        <v>470</v>
      </c>
      <c r="C39" s="223"/>
      <c r="D39" s="78">
        <v>5</v>
      </c>
      <c r="E39" s="164">
        <v>11.55</v>
      </c>
      <c r="F39" s="79" t="s">
        <v>471</v>
      </c>
      <c r="G39" s="77">
        <f t="shared" si="0"/>
        <v>303.76500000000004</v>
      </c>
    </row>
    <row r="40" spans="1:7" ht="11.25" customHeight="1">
      <c r="A40" s="78">
        <v>36</v>
      </c>
      <c r="B40" s="222" t="s">
        <v>472</v>
      </c>
      <c r="C40" s="223"/>
      <c r="D40" s="78">
        <v>5</v>
      </c>
      <c r="E40" s="164">
        <v>21</v>
      </c>
      <c r="F40" s="79" t="s">
        <v>473</v>
      </c>
      <c r="G40" s="77">
        <f t="shared" si="0"/>
        <v>552.30000000000007</v>
      </c>
    </row>
    <row r="41" spans="1:7" ht="11.25" customHeight="1">
      <c r="A41" s="78">
        <v>37</v>
      </c>
      <c r="B41" s="222" t="s">
        <v>474</v>
      </c>
      <c r="C41" s="223"/>
      <c r="D41" s="78">
        <v>20</v>
      </c>
      <c r="E41" s="164">
        <v>6.8</v>
      </c>
      <c r="F41" s="79" t="s">
        <v>475</v>
      </c>
      <c r="G41" s="77">
        <f t="shared" si="0"/>
        <v>178.84</v>
      </c>
    </row>
    <row r="42" spans="1:7" ht="11.25" customHeight="1">
      <c r="A42" s="78">
        <v>38</v>
      </c>
      <c r="B42" s="222" t="s">
        <v>476</v>
      </c>
      <c r="C42" s="223"/>
      <c r="D42" s="78">
        <v>20</v>
      </c>
      <c r="E42" s="164">
        <v>12</v>
      </c>
      <c r="F42" s="79" t="s">
        <v>477</v>
      </c>
      <c r="G42" s="77">
        <f t="shared" si="0"/>
        <v>315.60000000000002</v>
      </c>
    </row>
    <row r="43" spans="1:7" ht="11.25" customHeight="1">
      <c r="A43" s="78">
        <v>39</v>
      </c>
      <c r="B43" s="222" t="s">
        <v>478</v>
      </c>
      <c r="C43" s="223"/>
      <c r="D43" s="78">
        <v>20</v>
      </c>
      <c r="E43" s="164">
        <v>17</v>
      </c>
      <c r="F43" s="79" t="s">
        <v>479</v>
      </c>
      <c r="G43" s="77">
        <f t="shared" si="0"/>
        <v>447.1</v>
      </c>
    </row>
    <row r="44" spans="1:7" ht="11.25" customHeight="1">
      <c r="A44" s="78">
        <v>40</v>
      </c>
      <c r="B44" s="222" t="s">
        <v>480</v>
      </c>
      <c r="C44" s="223"/>
      <c r="D44" s="80">
        <v>0.05</v>
      </c>
      <c r="E44" s="164">
        <v>93</v>
      </c>
      <c r="F44" s="79" t="s">
        <v>481</v>
      </c>
      <c r="G44" s="77">
        <f t="shared" si="0"/>
        <v>2445.9</v>
      </c>
    </row>
    <row r="45" spans="1:7" ht="11.25" customHeight="1">
      <c r="A45" s="78">
        <v>41</v>
      </c>
      <c r="B45" s="222" t="s">
        <v>482</v>
      </c>
      <c r="C45" s="223"/>
      <c r="D45" s="78">
        <v>20</v>
      </c>
      <c r="E45" s="164">
        <v>9.1999999999999993</v>
      </c>
      <c r="F45" s="79" t="s">
        <v>483</v>
      </c>
      <c r="G45" s="77">
        <f t="shared" si="0"/>
        <v>241.95999999999998</v>
      </c>
    </row>
    <row r="46" spans="1:7" ht="11.25" customHeight="1">
      <c r="A46" s="78">
        <v>42</v>
      </c>
      <c r="B46" s="222" t="s">
        <v>484</v>
      </c>
      <c r="C46" s="223"/>
      <c r="D46" s="78">
        <v>20</v>
      </c>
      <c r="E46" s="164">
        <v>8.9</v>
      </c>
      <c r="F46" s="79" t="s">
        <v>485</v>
      </c>
      <c r="G46" s="77">
        <f t="shared" si="0"/>
        <v>234.07000000000002</v>
      </c>
    </row>
    <row r="47" spans="1:7" ht="11.25" customHeight="1">
      <c r="A47" s="78">
        <v>43</v>
      </c>
      <c r="B47" s="222" t="s">
        <v>486</v>
      </c>
      <c r="C47" s="223"/>
      <c r="D47" s="78">
        <v>20</v>
      </c>
      <c r="E47" s="164">
        <v>13.2</v>
      </c>
      <c r="F47" s="79" t="s">
        <v>487</v>
      </c>
      <c r="G47" s="77">
        <f t="shared" si="0"/>
        <v>347.15999999999997</v>
      </c>
    </row>
    <row r="48" spans="1:7" ht="11.25" customHeight="1">
      <c r="A48" s="78">
        <v>44</v>
      </c>
      <c r="B48" s="222" t="s">
        <v>488</v>
      </c>
      <c r="C48" s="223"/>
      <c r="D48" s="78">
        <v>20</v>
      </c>
      <c r="E48" s="164">
        <v>20</v>
      </c>
      <c r="F48" s="79" t="s">
        <v>489</v>
      </c>
      <c r="G48" s="77">
        <f t="shared" si="0"/>
        <v>526</v>
      </c>
    </row>
    <row r="49" spans="1:7" ht="11.25" customHeight="1">
      <c r="A49" s="78">
        <v>45</v>
      </c>
      <c r="B49" s="222" t="s">
        <v>490</v>
      </c>
      <c r="C49" s="223"/>
      <c r="D49" s="80">
        <v>0.05</v>
      </c>
      <c r="E49" s="164">
        <v>77.7</v>
      </c>
      <c r="F49" s="79" t="s">
        <v>491</v>
      </c>
      <c r="G49" s="77">
        <f t="shared" si="0"/>
        <v>2043.5100000000002</v>
      </c>
    </row>
    <row r="50" spans="1:7" ht="11.25" customHeight="1">
      <c r="A50" s="78">
        <v>46</v>
      </c>
      <c r="B50" s="222" t="s">
        <v>492</v>
      </c>
      <c r="C50" s="223"/>
      <c r="D50" s="78">
        <v>20</v>
      </c>
      <c r="E50" s="164">
        <v>6.8</v>
      </c>
      <c r="F50" s="79" t="s">
        <v>493</v>
      </c>
      <c r="G50" s="77">
        <f t="shared" si="0"/>
        <v>178.84</v>
      </c>
    </row>
    <row r="51" spans="1:7" ht="9" customHeight="1">
      <c r="A51" s="226" t="s">
        <v>494</v>
      </c>
      <c r="B51" s="227"/>
      <c r="C51" s="227"/>
      <c r="D51" s="227"/>
      <c r="E51" s="227"/>
      <c r="F51" s="227"/>
      <c r="G51" s="77"/>
    </row>
    <row r="52" spans="1:7" ht="11.25" customHeight="1">
      <c r="A52" s="78">
        <v>46</v>
      </c>
      <c r="B52" s="222" t="s">
        <v>495</v>
      </c>
      <c r="C52" s="223"/>
      <c r="D52" s="78">
        <v>5</v>
      </c>
      <c r="E52" s="164">
        <v>9.1999999999999993</v>
      </c>
      <c r="F52" s="79" t="s">
        <v>496</v>
      </c>
      <c r="G52" s="77">
        <f t="shared" si="0"/>
        <v>241.95999999999998</v>
      </c>
    </row>
    <row r="53" spans="1:7" ht="11.25" customHeight="1">
      <c r="A53" s="78">
        <v>47</v>
      </c>
      <c r="B53" s="222" t="s">
        <v>495</v>
      </c>
      <c r="C53" s="223"/>
      <c r="D53" s="78">
        <v>1</v>
      </c>
      <c r="E53" s="164">
        <v>10.3</v>
      </c>
      <c r="F53" s="79" t="s">
        <v>496</v>
      </c>
      <c r="G53" s="77">
        <f t="shared" si="0"/>
        <v>270.89000000000004</v>
      </c>
    </row>
    <row r="54" spans="1:7" ht="11.25" customHeight="1">
      <c r="A54" s="78">
        <v>48</v>
      </c>
      <c r="B54" s="222" t="s">
        <v>497</v>
      </c>
      <c r="C54" s="223"/>
      <c r="D54" s="78">
        <v>5</v>
      </c>
      <c r="E54" s="164">
        <v>20.5</v>
      </c>
      <c r="F54" s="79" t="s">
        <v>498</v>
      </c>
      <c r="G54" s="77">
        <f t="shared" si="0"/>
        <v>539.15</v>
      </c>
    </row>
    <row r="55" spans="1:7" ht="11.25" customHeight="1">
      <c r="A55" s="78">
        <v>49</v>
      </c>
      <c r="B55" s="222" t="s">
        <v>499</v>
      </c>
      <c r="C55" s="223"/>
      <c r="D55" s="78">
        <v>5</v>
      </c>
      <c r="E55" s="164">
        <v>19.3</v>
      </c>
      <c r="F55" s="79" t="s">
        <v>500</v>
      </c>
      <c r="G55" s="77">
        <f t="shared" si="0"/>
        <v>507.59000000000003</v>
      </c>
    </row>
    <row r="56" spans="1:7" ht="11.25" customHeight="1">
      <c r="A56" s="78">
        <v>50</v>
      </c>
      <c r="B56" s="222" t="s">
        <v>501</v>
      </c>
      <c r="C56" s="223"/>
      <c r="D56" s="78">
        <v>5</v>
      </c>
      <c r="E56" s="164">
        <v>36.35</v>
      </c>
      <c r="F56" s="79" t="s">
        <v>502</v>
      </c>
      <c r="G56" s="77">
        <f t="shared" si="0"/>
        <v>956.00500000000011</v>
      </c>
    </row>
    <row r="57" spans="1:7" ht="11.25" customHeight="1">
      <c r="A57" s="78">
        <v>51</v>
      </c>
      <c r="B57" s="222" t="s">
        <v>501</v>
      </c>
      <c r="C57" s="223"/>
      <c r="D57" s="78">
        <v>1</v>
      </c>
      <c r="E57" s="164">
        <v>37.35</v>
      </c>
      <c r="F57" s="79" t="s">
        <v>502</v>
      </c>
      <c r="G57" s="77">
        <f t="shared" si="0"/>
        <v>982.30500000000006</v>
      </c>
    </row>
    <row r="58" spans="1:7" ht="11.25" customHeight="1">
      <c r="A58" s="78">
        <v>52</v>
      </c>
      <c r="B58" s="222" t="s">
        <v>503</v>
      </c>
      <c r="C58" s="223"/>
      <c r="D58" s="78">
        <v>5</v>
      </c>
      <c r="E58" s="164">
        <v>25.2</v>
      </c>
      <c r="F58" s="79" t="s">
        <v>504</v>
      </c>
      <c r="G58" s="77">
        <f t="shared" si="0"/>
        <v>662.76</v>
      </c>
    </row>
    <row r="59" spans="1:7" ht="11.25" customHeight="1">
      <c r="A59" s="78">
        <v>53</v>
      </c>
      <c r="B59" s="222" t="s">
        <v>505</v>
      </c>
      <c r="C59" s="223"/>
      <c r="D59" s="78">
        <v>1</v>
      </c>
      <c r="E59" s="164">
        <v>19.25</v>
      </c>
      <c r="F59" s="79" t="s">
        <v>506</v>
      </c>
      <c r="G59" s="77">
        <f t="shared" si="0"/>
        <v>506.27500000000003</v>
      </c>
    </row>
    <row r="60" spans="1:7" ht="11.25" customHeight="1">
      <c r="A60" s="78">
        <v>54</v>
      </c>
      <c r="B60" s="222" t="s">
        <v>507</v>
      </c>
      <c r="C60" s="223"/>
      <c r="D60" s="78">
        <v>20</v>
      </c>
      <c r="E60" s="164">
        <v>7.5</v>
      </c>
      <c r="F60" s="79" t="s">
        <v>508</v>
      </c>
      <c r="G60" s="77">
        <f t="shared" si="0"/>
        <v>197.25</v>
      </c>
    </row>
    <row r="61" spans="1:7" ht="11.25" customHeight="1">
      <c r="A61" s="78">
        <v>55</v>
      </c>
      <c r="B61" s="222" t="s">
        <v>509</v>
      </c>
      <c r="C61" s="223"/>
      <c r="D61" s="78">
        <v>5</v>
      </c>
      <c r="E61" s="164">
        <v>21.5</v>
      </c>
      <c r="F61" s="79" t="s">
        <v>510</v>
      </c>
      <c r="G61" s="77">
        <f t="shared" si="0"/>
        <v>565.45000000000005</v>
      </c>
    </row>
    <row r="62" spans="1:7" ht="11.25" customHeight="1">
      <c r="A62" s="78">
        <v>56</v>
      </c>
      <c r="B62" s="222" t="s">
        <v>511</v>
      </c>
      <c r="C62" s="223"/>
      <c r="D62" s="78">
        <v>1</v>
      </c>
      <c r="E62" s="164">
        <v>45.5</v>
      </c>
      <c r="F62" s="79" t="s">
        <v>512</v>
      </c>
      <c r="G62" s="77">
        <f t="shared" si="0"/>
        <v>1196.6500000000001</v>
      </c>
    </row>
    <row r="63" spans="1:7" ht="11.25" customHeight="1">
      <c r="A63" s="78">
        <v>57</v>
      </c>
      <c r="B63" s="222" t="s">
        <v>513</v>
      </c>
      <c r="C63" s="223"/>
      <c r="D63" s="78">
        <v>5</v>
      </c>
      <c r="E63" s="164">
        <v>7.15</v>
      </c>
      <c r="F63" s="79" t="s">
        <v>514</v>
      </c>
      <c r="G63" s="77">
        <f t="shared" si="0"/>
        <v>188.04500000000002</v>
      </c>
    </row>
    <row r="64" spans="1:7" ht="11.25" customHeight="1">
      <c r="A64" s="78">
        <v>58</v>
      </c>
      <c r="B64" s="222" t="s">
        <v>513</v>
      </c>
      <c r="C64" s="223"/>
      <c r="D64" s="78">
        <v>1</v>
      </c>
      <c r="E64" s="164">
        <v>8.25</v>
      </c>
      <c r="F64" s="79" t="s">
        <v>514</v>
      </c>
      <c r="G64" s="77">
        <f t="shared" si="0"/>
        <v>216.97499999999999</v>
      </c>
    </row>
    <row r="65" spans="1:7" ht="11.25" customHeight="1">
      <c r="A65" s="78">
        <v>59</v>
      </c>
      <c r="B65" s="222" t="s">
        <v>515</v>
      </c>
      <c r="C65" s="223"/>
      <c r="D65" s="78">
        <v>20</v>
      </c>
      <c r="E65" s="164">
        <v>9.1</v>
      </c>
      <c r="F65" s="79" t="s">
        <v>516</v>
      </c>
      <c r="G65" s="77">
        <f t="shared" si="0"/>
        <v>239.32999999999998</v>
      </c>
    </row>
    <row r="66" spans="1:7" ht="11.25" customHeight="1">
      <c r="A66" s="78">
        <v>60</v>
      </c>
      <c r="B66" s="222" t="s">
        <v>515</v>
      </c>
      <c r="C66" s="223"/>
      <c r="D66" s="78">
        <v>5</v>
      </c>
      <c r="E66" s="164">
        <v>9.25</v>
      </c>
      <c r="F66" s="79" t="s">
        <v>516</v>
      </c>
      <c r="G66" s="77">
        <f t="shared" si="0"/>
        <v>243.27500000000001</v>
      </c>
    </row>
    <row r="67" spans="1:7" ht="11.25" customHeight="1">
      <c r="A67" s="78">
        <v>61</v>
      </c>
      <c r="B67" s="222" t="s">
        <v>515</v>
      </c>
      <c r="C67" s="223"/>
      <c r="D67" s="78">
        <v>1</v>
      </c>
      <c r="E67" s="164">
        <v>10.1</v>
      </c>
      <c r="F67" s="79" t="s">
        <v>516</v>
      </c>
      <c r="G67" s="77">
        <f t="shared" si="0"/>
        <v>265.63</v>
      </c>
    </row>
    <row r="68" spans="1:7" ht="9" customHeight="1">
      <c r="A68" s="226" t="s">
        <v>517</v>
      </c>
      <c r="B68" s="227"/>
      <c r="C68" s="227"/>
      <c r="D68" s="227"/>
      <c r="E68" s="227"/>
      <c r="F68" s="227"/>
      <c r="G68" s="77"/>
    </row>
    <row r="69" spans="1:7" ht="11.25" customHeight="1">
      <c r="A69" s="78">
        <v>62</v>
      </c>
      <c r="B69" s="222" t="s">
        <v>518</v>
      </c>
      <c r="C69" s="223"/>
      <c r="D69" s="78">
        <v>5</v>
      </c>
      <c r="E69" s="164">
        <v>26</v>
      </c>
      <c r="F69" s="79" t="s">
        <v>519</v>
      </c>
      <c r="G69" s="77">
        <f t="shared" si="0"/>
        <v>683.80000000000007</v>
      </c>
    </row>
    <row r="70" spans="1:7" ht="11.25" customHeight="1">
      <c r="A70" s="78">
        <v>63</v>
      </c>
      <c r="B70" s="222" t="s">
        <v>520</v>
      </c>
      <c r="C70" s="223"/>
      <c r="D70" s="78">
        <v>5</v>
      </c>
      <c r="E70" s="164">
        <v>30</v>
      </c>
      <c r="F70" s="79" t="s">
        <v>521</v>
      </c>
      <c r="G70" s="77">
        <f t="shared" ref="G70:G133" si="1">E70*26.3</f>
        <v>789</v>
      </c>
    </row>
    <row r="71" spans="1:7" ht="11.25" customHeight="1">
      <c r="A71" s="78">
        <v>64</v>
      </c>
      <c r="B71" s="222" t="s">
        <v>522</v>
      </c>
      <c r="C71" s="223"/>
      <c r="D71" s="78">
        <v>2</v>
      </c>
      <c r="E71" s="164">
        <v>13</v>
      </c>
      <c r="F71" s="79" t="s">
        <v>523</v>
      </c>
      <c r="G71" s="77">
        <f t="shared" si="1"/>
        <v>341.90000000000003</v>
      </c>
    </row>
    <row r="72" spans="1:7" ht="11.25" customHeight="1">
      <c r="A72" s="78">
        <v>65</v>
      </c>
      <c r="B72" s="222" t="s">
        <v>524</v>
      </c>
      <c r="C72" s="223"/>
      <c r="D72" s="78">
        <v>5</v>
      </c>
      <c r="E72" s="164">
        <v>8.5</v>
      </c>
      <c r="F72" s="79" t="s">
        <v>525</v>
      </c>
      <c r="G72" s="77">
        <f t="shared" si="1"/>
        <v>223.55</v>
      </c>
    </row>
    <row r="73" spans="1:7" ht="11.25" customHeight="1">
      <c r="A73" s="78">
        <v>66</v>
      </c>
      <c r="B73" s="222" t="s">
        <v>526</v>
      </c>
      <c r="C73" s="223"/>
      <c r="D73" s="78">
        <v>5</v>
      </c>
      <c r="E73" s="164">
        <v>11</v>
      </c>
      <c r="F73" s="79" t="s">
        <v>527</v>
      </c>
      <c r="G73" s="77">
        <f t="shared" si="1"/>
        <v>289.3</v>
      </c>
    </row>
    <row r="74" spans="1:7" ht="11.25" customHeight="1">
      <c r="A74" s="78">
        <v>67</v>
      </c>
      <c r="B74" s="222" t="s">
        <v>528</v>
      </c>
      <c r="C74" s="223"/>
      <c r="D74" s="78">
        <v>5</v>
      </c>
      <c r="E74" s="164">
        <v>24.2</v>
      </c>
      <c r="F74" s="79" t="s">
        <v>529</v>
      </c>
      <c r="G74" s="77">
        <f t="shared" si="1"/>
        <v>636.46</v>
      </c>
    </row>
    <row r="75" spans="1:7" ht="11.25" customHeight="1">
      <c r="A75" s="78">
        <v>68</v>
      </c>
      <c r="B75" s="222" t="s">
        <v>530</v>
      </c>
      <c r="C75" s="223"/>
      <c r="D75" s="78">
        <v>1</v>
      </c>
      <c r="E75" s="164">
        <v>34</v>
      </c>
      <c r="F75" s="79" t="s">
        <v>531</v>
      </c>
      <c r="G75" s="77">
        <f t="shared" si="1"/>
        <v>894.2</v>
      </c>
    </row>
    <row r="76" spans="1:7" ht="11.25" customHeight="1">
      <c r="A76" s="78">
        <v>69</v>
      </c>
      <c r="B76" s="222" t="s">
        <v>532</v>
      </c>
      <c r="C76" s="223"/>
      <c r="D76" s="78">
        <v>5</v>
      </c>
      <c r="E76" s="164">
        <v>9.1999999999999993</v>
      </c>
      <c r="F76" s="79" t="s">
        <v>533</v>
      </c>
      <c r="G76" s="77">
        <f t="shared" si="1"/>
        <v>241.95999999999998</v>
      </c>
    </row>
    <row r="77" spans="1:7" ht="11.25" customHeight="1">
      <c r="A77" s="78">
        <v>70</v>
      </c>
      <c r="B77" s="222" t="s">
        <v>534</v>
      </c>
      <c r="C77" s="223"/>
      <c r="D77" s="78">
        <v>1</v>
      </c>
      <c r="E77" s="164">
        <v>14.9</v>
      </c>
      <c r="F77" s="79" t="s">
        <v>535</v>
      </c>
      <c r="G77" s="77">
        <f t="shared" si="1"/>
        <v>391.87</v>
      </c>
    </row>
    <row r="78" spans="1:7" ht="11.25" customHeight="1">
      <c r="A78" s="78">
        <v>71</v>
      </c>
      <c r="B78" s="222" t="s">
        <v>536</v>
      </c>
      <c r="C78" s="223"/>
      <c r="D78" s="78">
        <v>5</v>
      </c>
      <c r="E78" s="164">
        <v>35.700000000000003</v>
      </c>
      <c r="F78" s="79" t="s">
        <v>537</v>
      </c>
      <c r="G78" s="77">
        <f t="shared" si="1"/>
        <v>938.91000000000008</v>
      </c>
    </row>
    <row r="79" spans="1:7" ht="11.25" customHeight="1">
      <c r="A79" s="78">
        <v>72</v>
      </c>
      <c r="B79" s="222" t="s">
        <v>538</v>
      </c>
      <c r="C79" s="223"/>
      <c r="D79" s="78">
        <v>5</v>
      </c>
      <c r="E79" s="164">
        <v>40.700000000000003</v>
      </c>
      <c r="F79" s="79" t="s">
        <v>539</v>
      </c>
      <c r="G79" s="77">
        <f t="shared" si="1"/>
        <v>1070.4100000000001</v>
      </c>
    </row>
    <row r="80" spans="1:7" ht="11.25" customHeight="1">
      <c r="A80" s="78">
        <v>73</v>
      </c>
      <c r="B80" s="222" t="s">
        <v>540</v>
      </c>
      <c r="C80" s="223"/>
      <c r="D80" s="78">
        <v>1</v>
      </c>
      <c r="E80" s="164">
        <v>38.5</v>
      </c>
      <c r="F80" s="79" t="s">
        <v>541</v>
      </c>
      <c r="G80" s="77">
        <f t="shared" si="1"/>
        <v>1012.5500000000001</v>
      </c>
    </row>
    <row r="81" spans="1:7" ht="11.25" customHeight="1">
      <c r="A81" s="78">
        <v>74</v>
      </c>
      <c r="B81" s="222" t="s">
        <v>542</v>
      </c>
      <c r="C81" s="223"/>
      <c r="D81" s="78">
        <v>5</v>
      </c>
      <c r="E81" s="164">
        <v>16.600000000000001</v>
      </c>
      <c r="F81" s="79" t="s">
        <v>543</v>
      </c>
      <c r="G81" s="77">
        <f t="shared" si="1"/>
        <v>436.58000000000004</v>
      </c>
    </row>
    <row r="82" spans="1:7" ht="11.25" customHeight="1">
      <c r="A82" s="78">
        <v>75</v>
      </c>
      <c r="B82" s="222" t="s">
        <v>544</v>
      </c>
      <c r="C82" s="223"/>
      <c r="D82" s="78">
        <v>5</v>
      </c>
      <c r="E82" s="164">
        <v>13.5</v>
      </c>
      <c r="F82" s="79" t="s">
        <v>545</v>
      </c>
      <c r="G82" s="77">
        <f t="shared" si="1"/>
        <v>355.05</v>
      </c>
    </row>
    <row r="83" spans="1:7" ht="11.25" customHeight="1">
      <c r="A83" s="78">
        <v>76</v>
      </c>
      <c r="B83" s="222" t="s">
        <v>546</v>
      </c>
      <c r="C83" s="223"/>
      <c r="D83" s="78">
        <v>5</v>
      </c>
      <c r="E83" s="164">
        <v>12.5</v>
      </c>
      <c r="F83" s="79" t="s">
        <v>547</v>
      </c>
      <c r="G83" s="77">
        <f t="shared" si="1"/>
        <v>328.75</v>
      </c>
    </row>
    <row r="84" spans="1:7" ht="11.25" customHeight="1">
      <c r="A84" s="78">
        <v>77</v>
      </c>
      <c r="B84" s="222" t="s">
        <v>548</v>
      </c>
      <c r="C84" s="223"/>
      <c r="D84" s="78">
        <v>1</v>
      </c>
      <c r="E84" s="164">
        <v>14.1</v>
      </c>
      <c r="F84" s="79" t="s">
        <v>549</v>
      </c>
      <c r="G84" s="77">
        <f t="shared" si="1"/>
        <v>370.83</v>
      </c>
    </row>
    <row r="85" spans="1:7" ht="11.25" customHeight="1">
      <c r="A85" s="78">
        <v>78</v>
      </c>
      <c r="B85" s="222" t="s">
        <v>550</v>
      </c>
      <c r="C85" s="223"/>
      <c r="D85" s="82">
        <v>1</v>
      </c>
      <c r="E85" s="164">
        <v>11</v>
      </c>
      <c r="F85" s="79" t="s">
        <v>551</v>
      </c>
      <c r="G85" s="77">
        <f t="shared" si="1"/>
        <v>289.3</v>
      </c>
    </row>
    <row r="86" spans="1:7" ht="9" customHeight="1">
      <c r="A86" s="226" t="s">
        <v>552</v>
      </c>
      <c r="B86" s="227"/>
      <c r="C86" s="227"/>
      <c r="D86" s="227"/>
      <c r="E86" s="227"/>
      <c r="F86" s="227"/>
      <c r="G86" s="77"/>
    </row>
    <row r="87" spans="1:7" ht="11.25" customHeight="1">
      <c r="A87" s="78">
        <v>79</v>
      </c>
      <c r="B87" s="222" t="s">
        <v>553</v>
      </c>
      <c r="C87" s="223"/>
      <c r="D87" s="82">
        <v>5</v>
      </c>
      <c r="E87" s="164">
        <v>16.8</v>
      </c>
      <c r="F87" s="79" t="s">
        <v>554</v>
      </c>
      <c r="G87" s="77">
        <f t="shared" si="1"/>
        <v>441.84000000000003</v>
      </c>
    </row>
    <row r="88" spans="1:7" ht="11.25" customHeight="1">
      <c r="A88" s="78">
        <v>80</v>
      </c>
      <c r="B88" s="222" t="s">
        <v>555</v>
      </c>
      <c r="C88" s="223"/>
      <c r="D88" s="82">
        <v>5</v>
      </c>
      <c r="E88" s="164">
        <v>37</v>
      </c>
      <c r="F88" s="79" t="s">
        <v>556</v>
      </c>
      <c r="G88" s="77">
        <f t="shared" si="1"/>
        <v>973.1</v>
      </c>
    </row>
    <row r="89" spans="1:7" ht="11.25" customHeight="1">
      <c r="A89" s="78">
        <v>81</v>
      </c>
      <c r="B89" s="222" t="s">
        <v>557</v>
      </c>
      <c r="C89" s="223"/>
      <c r="D89" s="82">
        <v>5</v>
      </c>
      <c r="E89" s="164">
        <v>13.75</v>
      </c>
      <c r="F89" s="79" t="s">
        <v>558</v>
      </c>
      <c r="G89" s="77">
        <f t="shared" si="1"/>
        <v>361.625</v>
      </c>
    </row>
    <row r="90" spans="1:7" ht="11.25" customHeight="1">
      <c r="A90" s="78">
        <v>82</v>
      </c>
      <c r="B90" s="222" t="s">
        <v>559</v>
      </c>
      <c r="C90" s="223"/>
      <c r="D90" s="82">
        <v>5</v>
      </c>
      <c r="E90" s="164">
        <v>39.5</v>
      </c>
      <c r="F90" s="79" t="s">
        <v>560</v>
      </c>
      <c r="G90" s="77">
        <f t="shared" si="1"/>
        <v>1038.8500000000001</v>
      </c>
    </row>
    <row r="91" spans="1:7" ht="11.25" customHeight="1">
      <c r="A91" s="78">
        <v>83</v>
      </c>
      <c r="B91" s="222" t="s">
        <v>561</v>
      </c>
      <c r="C91" s="223"/>
      <c r="D91" s="82">
        <v>5</v>
      </c>
      <c r="E91" s="164">
        <v>26.75</v>
      </c>
      <c r="F91" s="79" t="s">
        <v>562</v>
      </c>
      <c r="G91" s="77">
        <f t="shared" si="1"/>
        <v>703.52499999999998</v>
      </c>
    </row>
    <row r="92" spans="1:7" ht="11.25" customHeight="1">
      <c r="A92" s="78">
        <v>84</v>
      </c>
      <c r="B92" s="222" t="s">
        <v>563</v>
      </c>
      <c r="C92" s="223"/>
      <c r="D92" s="82">
        <v>5</v>
      </c>
      <c r="E92" s="164">
        <v>13.45</v>
      </c>
      <c r="F92" s="79" t="s">
        <v>564</v>
      </c>
      <c r="G92" s="77">
        <f t="shared" si="1"/>
        <v>353.73500000000001</v>
      </c>
    </row>
    <row r="93" spans="1:7" ht="11.25" customHeight="1">
      <c r="A93" s="78">
        <v>85</v>
      </c>
      <c r="B93" s="222" t="s">
        <v>565</v>
      </c>
      <c r="C93" s="223"/>
      <c r="D93" s="82">
        <v>5</v>
      </c>
      <c r="E93" s="164">
        <v>11.7</v>
      </c>
      <c r="F93" s="79" t="s">
        <v>566</v>
      </c>
      <c r="G93" s="77">
        <f t="shared" si="1"/>
        <v>307.70999999999998</v>
      </c>
    </row>
    <row r="94" spans="1:7" ht="10.8" customHeight="1">
      <c r="A94" s="78">
        <v>86</v>
      </c>
      <c r="B94" s="222" t="s">
        <v>567</v>
      </c>
      <c r="C94" s="223"/>
      <c r="D94" s="82">
        <v>5</v>
      </c>
      <c r="E94" s="164">
        <v>20.75</v>
      </c>
      <c r="F94" s="79" t="s">
        <v>568</v>
      </c>
      <c r="G94" s="77">
        <f t="shared" si="1"/>
        <v>545.72500000000002</v>
      </c>
    </row>
    <row r="95" spans="1:7" ht="9" customHeight="1">
      <c r="A95" s="226" t="s">
        <v>569</v>
      </c>
      <c r="B95" s="227"/>
      <c r="C95" s="227"/>
      <c r="D95" s="227"/>
      <c r="E95" s="227"/>
      <c r="F95" s="227"/>
      <c r="G95" s="77"/>
    </row>
    <row r="96" spans="1:7" ht="11.25" customHeight="1">
      <c r="A96" s="78">
        <v>87</v>
      </c>
      <c r="B96" s="222" t="s">
        <v>570</v>
      </c>
      <c r="C96" s="223"/>
      <c r="D96" s="82">
        <v>1</v>
      </c>
      <c r="E96" s="164">
        <v>13</v>
      </c>
      <c r="F96" s="79" t="s">
        <v>571</v>
      </c>
      <c r="G96" s="77">
        <f t="shared" si="1"/>
        <v>341.90000000000003</v>
      </c>
    </row>
    <row r="97" spans="1:7" ht="9" customHeight="1">
      <c r="A97" s="226" t="s">
        <v>572</v>
      </c>
      <c r="B97" s="227"/>
      <c r="C97" s="227"/>
      <c r="D97" s="227"/>
      <c r="E97" s="227"/>
      <c r="F97" s="227"/>
      <c r="G97" s="77"/>
    </row>
    <row r="98" spans="1:7" ht="11.25" customHeight="1">
      <c r="A98" s="78">
        <v>88</v>
      </c>
      <c r="B98" s="222" t="s">
        <v>573</v>
      </c>
      <c r="C98" s="223"/>
      <c r="D98" s="83">
        <v>20</v>
      </c>
      <c r="E98" s="164">
        <v>7.2</v>
      </c>
      <c r="F98" s="79" t="s">
        <v>574</v>
      </c>
      <c r="G98" s="77">
        <f t="shared" si="1"/>
        <v>189.36</v>
      </c>
    </row>
    <row r="99" spans="1:7" ht="9" customHeight="1">
      <c r="A99" s="226" t="s">
        <v>575</v>
      </c>
      <c r="B99" s="227"/>
      <c r="C99" s="227"/>
      <c r="D99" s="227"/>
      <c r="E99" s="227"/>
      <c r="F99" s="227"/>
      <c r="G99" s="77"/>
    </row>
    <row r="100" spans="1:7" ht="11.25" customHeight="1">
      <c r="A100" s="78">
        <v>89</v>
      </c>
      <c r="B100" s="222" t="s">
        <v>576</v>
      </c>
      <c r="C100" s="223"/>
      <c r="D100" s="83">
        <v>20</v>
      </c>
      <c r="E100" s="164">
        <v>4.8</v>
      </c>
      <c r="F100" s="79" t="s">
        <v>577</v>
      </c>
      <c r="G100" s="77">
        <f t="shared" si="1"/>
        <v>126.24</v>
      </c>
    </row>
    <row r="101" spans="1:7" ht="11.25" customHeight="1">
      <c r="A101" s="78">
        <v>90</v>
      </c>
      <c r="B101" s="222" t="s">
        <v>578</v>
      </c>
      <c r="C101" s="223"/>
      <c r="D101" s="83">
        <v>20</v>
      </c>
      <c r="E101" s="164">
        <v>9.8000000000000007</v>
      </c>
      <c r="F101" s="79" t="s">
        <v>579</v>
      </c>
      <c r="G101" s="77">
        <f t="shared" si="1"/>
        <v>257.74</v>
      </c>
    </row>
    <row r="102" spans="1:7" ht="11.25" customHeight="1">
      <c r="A102" s="78">
        <v>91</v>
      </c>
      <c r="B102" s="222" t="s">
        <v>580</v>
      </c>
      <c r="C102" s="223"/>
      <c r="D102" s="83">
        <v>20</v>
      </c>
      <c r="E102" s="164">
        <v>4.95</v>
      </c>
      <c r="F102" s="79" t="s">
        <v>581</v>
      </c>
      <c r="G102" s="77">
        <f t="shared" si="1"/>
        <v>130.185</v>
      </c>
    </row>
    <row r="103" spans="1:7" ht="9" customHeight="1">
      <c r="A103" s="226" t="s">
        <v>582</v>
      </c>
      <c r="B103" s="227"/>
      <c r="C103" s="227"/>
      <c r="D103" s="227"/>
      <c r="E103" s="227"/>
      <c r="F103" s="227"/>
      <c r="G103" s="77"/>
    </row>
    <row r="104" spans="1:7" ht="11.25" customHeight="1">
      <c r="A104" s="78">
        <v>92</v>
      </c>
      <c r="B104" s="222" t="s">
        <v>583</v>
      </c>
      <c r="C104" s="223"/>
      <c r="D104" s="82">
        <v>5</v>
      </c>
      <c r="E104" s="164">
        <v>23.2</v>
      </c>
      <c r="F104" s="79" t="s">
        <v>584</v>
      </c>
      <c r="G104" s="77">
        <f t="shared" si="1"/>
        <v>610.16</v>
      </c>
    </row>
    <row r="105" spans="1:7" ht="11.25" customHeight="1">
      <c r="A105" s="78">
        <v>93</v>
      </c>
      <c r="B105" s="222" t="s">
        <v>583</v>
      </c>
      <c r="C105" s="223"/>
      <c r="D105" s="82">
        <v>1</v>
      </c>
      <c r="E105" s="164">
        <v>24.2</v>
      </c>
      <c r="F105" s="79" t="s">
        <v>584</v>
      </c>
      <c r="G105" s="77">
        <f t="shared" si="1"/>
        <v>636.46</v>
      </c>
    </row>
    <row r="106" spans="1:7" ht="9" customHeight="1">
      <c r="A106" s="226" t="s">
        <v>585</v>
      </c>
      <c r="B106" s="227"/>
      <c r="C106" s="227"/>
      <c r="D106" s="227"/>
      <c r="E106" s="227"/>
      <c r="F106" s="227"/>
      <c r="G106" s="77"/>
    </row>
    <row r="107" spans="1:7" ht="11.25" customHeight="1">
      <c r="A107" s="78">
        <v>94</v>
      </c>
      <c r="B107" s="222" t="s">
        <v>586</v>
      </c>
      <c r="C107" s="223"/>
      <c r="D107" s="82">
        <v>5</v>
      </c>
      <c r="E107" s="164">
        <v>5.89</v>
      </c>
      <c r="F107" s="79" t="s">
        <v>587</v>
      </c>
      <c r="G107" s="77">
        <f t="shared" si="1"/>
        <v>154.90699999999998</v>
      </c>
    </row>
    <row r="108" spans="1:7" ht="11.25" customHeight="1">
      <c r="A108" s="78">
        <v>95</v>
      </c>
      <c r="B108" s="222" t="s">
        <v>588</v>
      </c>
      <c r="C108" s="223"/>
      <c r="D108" s="82">
        <v>5</v>
      </c>
      <c r="E108" s="164">
        <v>6.6</v>
      </c>
      <c r="F108" s="79" t="s">
        <v>589</v>
      </c>
      <c r="G108" s="77">
        <f t="shared" si="1"/>
        <v>173.57999999999998</v>
      </c>
    </row>
    <row r="109" spans="1:7" ht="11.25" customHeight="1">
      <c r="A109" s="78">
        <v>96</v>
      </c>
      <c r="B109" s="222" t="s">
        <v>590</v>
      </c>
      <c r="C109" s="223"/>
      <c r="D109" s="83">
        <v>20</v>
      </c>
      <c r="E109" s="164">
        <v>3</v>
      </c>
      <c r="F109" s="79" t="s">
        <v>591</v>
      </c>
      <c r="G109" s="77">
        <f t="shared" si="1"/>
        <v>78.900000000000006</v>
      </c>
    </row>
    <row r="110" spans="1:7" ht="11.25" customHeight="1">
      <c r="A110" s="78">
        <v>97</v>
      </c>
      <c r="B110" s="222" t="s">
        <v>590</v>
      </c>
      <c r="C110" s="223"/>
      <c r="D110" s="82">
        <v>5</v>
      </c>
      <c r="E110" s="164">
        <v>3.15</v>
      </c>
      <c r="F110" s="79" t="s">
        <v>591</v>
      </c>
      <c r="G110" s="77">
        <f t="shared" si="1"/>
        <v>82.844999999999999</v>
      </c>
    </row>
    <row r="111" spans="1:7" ht="11.25" customHeight="1">
      <c r="A111" s="78">
        <v>98</v>
      </c>
      <c r="B111" s="222" t="s">
        <v>590</v>
      </c>
      <c r="C111" s="223"/>
      <c r="D111" s="82">
        <v>1</v>
      </c>
      <c r="E111" s="164">
        <v>3.8</v>
      </c>
      <c r="F111" s="79" t="s">
        <v>591</v>
      </c>
      <c r="G111" s="77">
        <f t="shared" si="1"/>
        <v>99.94</v>
      </c>
    </row>
    <row r="112" spans="1:7" ht="9" customHeight="1">
      <c r="A112" s="226" t="s">
        <v>592</v>
      </c>
      <c r="B112" s="227"/>
      <c r="C112" s="227"/>
      <c r="D112" s="227"/>
      <c r="E112" s="227"/>
      <c r="F112" s="227"/>
      <c r="G112" s="77"/>
    </row>
    <row r="113" spans="1:7" ht="16.2" customHeight="1">
      <c r="A113" s="78">
        <v>99</v>
      </c>
      <c r="B113" s="222" t="s">
        <v>593</v>
      </c>
      <c r="C113" s="223"/>
      <c r="D113" s="83">
        <v>20</v>
      </c>
      <c r="E113" s="164">
        <v>1.52</v>
      </c>
      <c r="F113" s="79" t="s">
        <v>594</v>
      </c>
      <c r="G113" s="77">
        <f t="shared" si="1"/>
        <v>39.975999999999999</v>
      </c>
    </row>
    <row r="114" spans="1:7" ht="16.2" customHeight="1">
      <c r="A114" s="78">
        <v>100</v>
      </c>
      <c r="B114" s="222" t="s">
        <v>595</v>
      </c>
      <c r="C114" s="223"/>
      <c r="D114" s="83">
        <v>20</v>
      </c>
      <c r="E114" s="164">
        <v>2.1</v>
      </c>
      <c r="F114" s="84" t="s">
        <v>596</v>
      </c>
      <c r="G114" s="77">
        <f t="shared" si="1"/>
        <v>55.230000000000004</v>
      </c>
    </row>
    <row r="115" spans="1:7" ht="10.050000000000001" customHeight="1">
      <c r="A115" s="78">
        <v>101</v>
      </c>
      <c r="B115" s="224" t="s">
        <v>597</v>
      </c>
      <c r="C115" s="225"/>
      <c r="D115" s="83">
        <v>20</v>
      </c>
      <c r="E115" s="164">
        <v>3.15</v>
      </c>
      <c r="F115" s="79" t="s">
        <v>598</v>
      </c>
      <c r="G115" s="77">
        <f t="shared" si="1"/>
        <v>82.844999999999999</v>
      </c>
    </row>
    <row r="116" spans="1:7" ht="16.2" customHeight="1">
      <c r="A116" s="78">
        <v>102</v>
      </c>
      <c r="B116" s="224" t="s">
        <v>599</v>
      </c>
      <c r="C116" s="225"/>
      <c r="D116" s="83">
        <v>20</v>
      </c>
      <c r="E116" s="164">
        <v>2.1</v>
      </c>
      <c r="F116" s="84" t="s">
        <v>600</v>
      </c>
      <c r="G116" s="77">
        <f t="shared" si="1"/>
        <v>55.230000000000004</v>
      </c>
    </row>
    <row r="117" spans="1:7" ht="16.2" customHeight="1">
      <c r="A117" s="78">
        <v>103</v>
      </c>
      <c r="B117" s="224" t="s">
        <v>601</v>
      </c>
      <c r="C117" s="225"/>
      <c r="D117" s="82">
        <v>5</v>
      </c>
      <c r="E117" s="164">
        <v>2.73</v>
      </c>
      <c r="F117" s="84" t="s">
        <v>602</v>
      </c>
      <c r="G117" s="77">
        <f t="shared" si="1"/>
        <v>71.799000000000007</v>
      </c>
    </row>
    <row r="118" spans="1:7" ht="10.050000000000001" customHeight="1">
      <c r="A118" s="78">
        <v>104</v>
      </c>
      <c r="B118" s="222" t="s">
        <v>603</v>
      </c>
      <c r="C118" s="223"/>
      <c r="D118" s="83">
        <v>20</v>
      </c>
      <c r="E118" s="164">
        <v>1.79</v>
      </c>
      <c r="F118" s="79" t="s">
        <v>604</v>
      </c>
      <c r="G118" s="77">
        <f t="shared" si="1"/>
        <v>47.077000000000005</v>
      </c>
    </row>
    <row r="119" spans="1:7" ht="16.2" customHeight="1">
      <c r="A119" s="78">
        <v>105</v>
      </c>
      <c r="B119" s="224" t="s">
        <v>605</v>
      </c>
      <c r="C119" s="225"/>
      <c r="D119" s="83">
        <v>20</v>
      </c>
      <c r="E119" s="164">
        <v>2.1</v>
      </c>
      <c r="F119" s="84" t="s">
        <v>606</v>
      </c>
      <c r="G119" s="77">
        <f t="shared" si="1"/>
        <v>55.230000000000004</v>
      </c>
    </row>
    <row r="120" spans="1:7" ht="16.2" customHeight="1">
      <c r="A120" s="78">
        <v>106</v>
      </c>
      <c r="B120" s="222" t="s">
        <v>607</v>
      </c>
      <c r="C120" s="223"/>
      <c r="D120" s="83">
        <v>20</v>
      </c>
      <c r="E120" s="164">
        <v>1.68</v>
      </c>
      <c r="F120" s="79" t="s">
        <v>608</v>
      </c>
      <c r="G120" s="77">
        <f t="shared" si="1"/>
        <v>44.183999999999997</v>
      </c>
    </row>
    <row r="121" spans="1:7" ht="16.2" customHeight="1">
      <c r="A121" s="78">
        <v>107</v>
      </c>
      <c r="B121" s="224" t="s">
        <v>609</v>
      </c>
      <c r="C121" s="225"/>
      <c r="D121" s="82">
        <v>5</v>
      </c>
      <c r="E121" s="164">
        <v>2.1</v>
      </c>
      <c r="F121" s="84" t="s">
        <v>610</v>
      </c>
      <c r="G121" s="77">
        <f t="shared" si="1"/>
        <v>55.230000000000004</v>
      </c>
    </row>
    <row r="122" spans="1:7" ht="16.2" customHeight="1">
      <c r="A122" s="78">
        <v>108</v>
      </c>
      <c r="B122" s="222" t="s">
        <v>611</v>
      </c>
      <c r="C122" s="223"/>
      <c r="D122" s="82">
        <v>5</v>
      </c>
      <c r="E122" s="164">
        <v>2.31</v>
      </c>
      <c r="F122" s="84" t="s">
        <v>612</v>
      </c>
      <c r="G122" s="77">
        <f t="shared" si="1"/>
        <v>60.753</v>
      </c>
    </row>
    <row r="123" spans="1:7" ht="16.2" customHeight="1">
      <c r="A123" s="78">
        <v>109</v>
      </c>
      <c r="B123" s="224" t="s">
        <v>613</v>
      </c>
      <c r="C123" s="225"/>
      <c r="D123" s="83">
        <v>20</v>
      </c>
      <c r="E123" s="164">
        <v>2.1</v>
      </c>
      <c r="F123" s="84" t="s">
        <v>614</v>
      </c>
      <c r="G123" s="77">
        <f t="shared" si="1"/>
        <v>55.230000000000004</v>
      </c>
    </row>
    <row r="124" spans="1:7" ht="10.050000000000001" customHeight="1">
      <c r="A124" s="78">
        <v>110</v>
      </c>
      <c r="B124" s="224" t="s">
        <v>615</v>
      </c>
      <c r="C124" s="225"/>
      <c r="D124" s="83">
        <v>20</v>
      </c>
      <c r="E124" s="164">
        <v>2.73</v>
      </c>
      <c r="F124" s="79" t="s">
        <v>616</v>
      </c>
      <c r="G124" s="77">
        <f t="shared" si="1"/>
        <v>71.799000000000007</v>
      </c>
    </row>
    <row r="125" spans="1:7" ht="10.050000000000001" customHeight="1">
      <c r="A125" s="78">
        <v>111</v>
      </c>
      <c r="B125" s="222" t="s">
        <v>617</v>
      </c>
      <c r="C125" s="223"/>
      <c r="D125" s="83">
        <v>20</v>
      </c>
      <c r="E125" s="164">
        <v>2.78</v>
      </c>
      <c r="F125" s="79" t="s">
        <v>618</v>
      </c>
      <c r="G125" s="77">
        <f t="shared" si="1"/>
        <v>73.11399999999999</v>
      </c>
    </row>
    <row r="126" spans="1:7" ht="10.050000000000001" customHeight="1">
      <c r="A126" s="78">
        <v>112</v>
      </c>
      <c r="B126" s="222" t="s">
        <v>619</v>
      </c>
      <c r="C126" s="223"/>
      <c r="D126" s="83">
        <v>20</v>
      </c>
      <c r="E126" s="164">
        <v>4.62</v>
      </c>
      <c r="F126" s="79" t="s">
        <v>620</v>
      </c>
      <c r="G126" s="77">
        <f t="shared" si="1"/>
        <v>121.506</v>
      </c>
    </row>
    <row r="127" spans="1:7" ht="16.2" customHeight="1">
      <c r="A127" s="78">
        <v>113</v>
      </c>
      <c r="B127" s="224" t="s">
        <v>621</v>
      </c>
      <c r="C127" s="225"/>
      <c r="D127" s="82">
        <v>5</v>
      </c>
      <c r="E127" s="164">
        <v>2.31</v>
      </c>
      <c r="F127" s="84" t="s">
        <v>622</v>
      </c>
      <c r="G127" s="77">
        <f t="shared" si="1"/>
        <v>60.753</v>
      </c>
    </row>
    <row r="128" spans="1:7" ht="16.2" customHeight="1">
      <c r="A128" s="78">
        <v>114</v>
      </c>
      <c r="B128" s="224" t="s">
        <v>623</v>
      </c>
      <c r="C128" s="225"/>
      <c r="D128" s="82">
        <v>5</v>
      </c>
      <c r="E128" s="164">
        <v>2.31</v>
      </c>
      <c r="F128" s="84" t="s">
        <v>624</v>
      </c>
      <c r="G128" s="77">
        <f t="shared" si="1"/>
        <v>60.753</v>
      </c>
    </row>
    <row r="129" spans="1:7" ht="16.2" customHeight="1">
      <c r="A129" s="78">
        <v>115</v>
      </c>
      <c r="B129" s="222" t="s">
        <v>625</v>
      </c>
      <c r="C129" s="223"/>
      <c r="D129" s="82">
        <v>5</v>
      </c>
      <c r="E129" s="164">
        <v>2.1</v>
      </c>
      <c r="F129" s="84" t="s">
        <v>626</v>
      </c>
      <c r="G129" s="77">
        <f t="shared" si="1"/>
        <v>55.230000000000004</v>
      </c>
    </row>
    <row r="130" spans="1:7" ht="16.2" customHeight="1">
      <c r="A130" s="78">
        <v>116</v>
      </c>
      <c r="B130" s="222" t="s">
        <v>627</v>
      </c>
      <c r="C130" s="223"/>
      <c r="D130" s="83">
        <v>20</v>
      </c>
      <c r="E130" s="164">
        <v>2.1</v>
      </c>
      <c r="F130" s="84" t="s">
        <v>628</v>
      </c>
      <c r="G130" s="77">
        <f t="shared" si="1"/>
        <v>55.230000000000004</v>
      </c>
    </row>
    <row r="131" spans="1:7" ht="16.2" customHeight="1">
      <c r="A131" s="78">
        <v>117</v>
      </c>
      <c r="B131" s="222" t="s">
        <v>629</v>
      </c>
      <c r="C131" s="223"/>
      <c r="D131" s="83">
        <v>20</v>
      </c>
      <c r="E131" s="164">
        <v>1.26</v>
      </c>
      <c r="F131" s="84" t="s">
        <v>630</v>
      </c>
      <c r="G131" s="77">
        <f t="shared" si="1"/>
        <v>33.137999999999998</v>
      </c>
    </row>
    <row r="132" spans="1:7" ht="16.2" customHeight="1">
      <c r="A132" s="78">
        <v>118</v>
      </c>
      <c r="B132" s="224" t="s">
        <v>631</v>
      </c>
      <c r="C132" s="225"/>
      <c r="D132" s="83">
        <v>20</v>
      </c>
      <c r="E132" s="164">
        <v>2.1</v>
      </c>
      <c r="F132" s="84" t="s">
        <v>632</v>
      </c>
      <c r="G132" s="77">
        <f t="shared" si="1"/>
        <v>55.230000000000004</v>
      </c>
    </row>
    <row r="133" spans="1:7" ht="16.2" customHeight="1">
      <c r="A133" s="78">
        <v>119</v>
      </c>
      <c r="B133" s="224" t="s">
        <v>633</v>
      </c>
      <c r="C133" s="225"/>
      <c r="D133" s="82">
        <v>5</v>
      </c>
      <c r="E133" s="164">
        <v>4.2</v>
      </c>
      <c r="F133" s="84" t="s">
        <v>634</v>
      </c>
      <c r="G133" s="77">
        <f t="shared" si="1"/>
        <v>110.46000000000001</v>
      </c>
    </row>
    <row r="134" spans="1:7" ht="10.050000000000001" customHeight="1">
      <c r="A134" s="78">
        <v>120</v>
      </c>
      <c r="B134" s="224" t="s">
        <v>635</v>
      </c>
      <c r="C134" s="225"/>
      <c r="D134" s="83">
        <v>20</v>
      </c>
      <c r="E134" s="164">
        <v>1.58</v>
      </c>
      <c r="F134" s="79" t="s">
        <v>636</v>
      </c>
      <c r="G134" s="77">
        <f t="shared" ref="G134:G136" si="2">E134*26.3</f>
        <v>41.554000000000002</v>
      </c>
    </row>
    <row r="135" spans="1:7" ht="10.050000000000001" customHeight="1">
      <c r="A135" s="78">
        <v>121</v>
      </c>
      <c r="B135" s="222" t="s">
        <v>637</v>
      </c>
      <c r="C135" s="223"/>
      <c r="D135" s="83">
        <v>20</v>
      </c>
      <c r="E135" s="164">
        <v>1.75</v>
      </c>
      <c r="F135" s="79" t="s">
        <v>638</v>
      </c>
      <c r="G135" s="77">
        <f t="shared" si="2"/>
        <v>46.024999999999999</v>
      </c>
    </row>
    <row r="136" spans="1:7" ht="10.050000000000001" customHeight="1">
      <c r="A136" s="78">
        <v>122</v>
      </c>
      <c r="B136" s="224" t="s">
        <v>639</v>
      </c>
      <c r="C136" s="225"/>
      <c r="D136" s="83">
        <v>20</v>
      </c>
      <c r="E136" s="164">
        <v>2.52</v>
      </c>
      <c r="F136" s="79" t="s">
        <v>640</v>
      </c>
      <c r="G136" s="77">
        <f t="shared" si="2"/>
        <v>66.275999999999996</v>
      </c>
    </row>
    <row r="137" spans="1:7" ht="9" customHeight="1"/>
  </sheetData>
  <mergeCells count="134">
    <mergeCell ref="B9:C9"/>
    <mergeCell ref="B10:C10"/>
    <mergeCell ref="B11:C11"/>
    <mergeCell ref="B12:C12"/>
    <mergeCell ref="B13:C13"/>
    <mergeCell ref="B14:C14"/>
    <mergeCell ref="B3:C3"/>
    <mergeCell ref="A4:F4"/>
    <mergeCell ref="B5:C5"/>
    <mergeCell ref="B6:C6"/>
    <mergeCell ref="B7:C7"/>
    <mergeCell ref="B8:C8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57:C57"/>
    <mergeCell ref="B58:C58"/>
    <mergeCell ref="B59:C59"/>
    <mergeCell ref="B60:C60"/>
    <mergeCell ref="B61:C61"/>
    <mergeCell ref="B62:C62"/>
    <mergeCell ref="A51:F51"/>
    <mergeCell ref="B52:C52"/>
    <mergeCell ref="B53:C53"/>
    <mergeCell ref="B54:C54"/>
    <mergeCell ref="B55:C55"/>
    <mergeCell ref="B56:C56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A68:F68"/>
    <mergeCell ref="B81:C81"/>
    <mergeCell ref="B82:C82"/>
    <mergeCell ref="B83:C83"/>
    <mergeCell ref="B84:C84"/>
    <mergeCell ref="B85:C85"/>
    <mergeCell ref="A86:F86"/>
    <mergeCell ref="B75:C75"/>
    <mergeCell ref="B76:C76"/>
    <mergeCell ref="B77:C77"/>
    <mergeCell ref="B78:C78"/>
    <mergeCell ref="B79:C79"/>
    <mergeCell ref="B80:C80"/>
    <mergeCell ref="B93:C93"/>
    <mergeCell ref="B94:C94"/>
    <mergeCell ref="A95:F95"/>
    <mergeCell ref="B96:C96"/>
    <mergeCell ref="A97:F97"/>
    <mergeCell ref="B98:C98"/>
    <mergeCell ref="B87:C87"/>
    <mergeCell ref="B88:C88"/>
    <mergeCell ref="B89:C89"/>
    <mergeCell ref="B90:C90"/>
    <mergeCell ref="B91:C91"/>
    <mergeCell ref="B92:C92"/>
    <mergeCell ref="B105:C105"/>
    <mergeCell ref="A106:F106"/>
    <mergeCell ref="B107:C107"/>
    <mergeCell ref="B108:C108"/>
    <mergeCell ref="B109:C109"/>
    <mergeCell ref="B110:C110"/>
    <mergeCell ref="A99:F99"/>
    <mergeCell ref="B100:C100"/>
    <mergeCell ref="B101:C101"/>
    <mergeCell ref="B102:C102"/>
    <mergeCell ref="A103:F103"/>
    <mergeCell ref="B104:C104"/>
    <mergeCell ref="B117:C117"/>
    <mergeCell ref="B118:C118"/>
    <mergeCell ref="B119:C119"/>
    <mergeCell ref="B120:C120"/>
    <mergeCell ref="B121:C121"/>
    <mergeCell ref="B122:C122"/>
    <mergeCell ref="B111:C111"/>
    <mergeCell ref="A112:F112"/>
    <mergeCell ref="B113:C113"/>
    <mergeCell ref="B114:C114"/>
    <mergeCell ref="B115:C115"/>
    <mergeCell ref="B116:C116"/>
    <mergeCell ref="B135:C135"/>
    <mergeCell ref="B136:C136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</mergeCells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ySplit="1" topLeftCell="A59" activePane="bottomLeft" state="frozen"/>
      <selection pane="bottomLeft" activeCell="E53" sqref="E53"/>
    </sheetView>
  </sheetViews>
  <sheetFormatPr defaultRowHeight="13.2"/>
  <cols>
    <col min="1" max="1" width="5.77734375" style="90" customWidth="1"/>
    <col min="2" max="2" width="20.88671875" style="90" customWidth="1"/>
    <col min="3" max="3" width="15.109375" style="138" customWidth="1"/>
    <col min="4" max="4" width="26.6640625" style="138" customWidth="1"/>
    <col min="5" max="5" width="15.109375" style="138" customWidth="1"/>
    <col min="6" max="6" width="11.5546875" style="138" customWidth="1"/>
    <col min="7" max="16384" width="8.88671875" style="90"/>
  </cols>
  <sheetData>
    <row r="1" spans="1:7" ht="84" customHeight="1">
      <c r="A1" s="87" t="s">
        <v>642</v>
      </c>
      <c r="B1" s="88" t="s">
        <v>643</v>
      </c>
      <c r="C1" s="89" t="s">
        <v>644</v>
      </c>
      <c r="D1" s="89" t="s">
        <v>645</v>
      </c>
      <c r="E1" s="336" t="s">
        <v>857</v>
      </c>
      <c r="F1" s="148" t="s">
        <v>646</v>
      </c>
      <c r="G1" s="90">
        <v>26.3</v>
      </c>
    </row>
    <row r="2" spans="1:7" ht="25.5" customHeight="1">
      <c r="A2" s="242" t="s">
        <v>647</v>
      </c>
      <c r="B2" s="243"/>
      <c r="C2" s="243"/>
      <c r="D2" s="243"/>
      <c r="E2" s="243"/>
      <c r="F2" s="244"/>
    </row>
    <row r="3" spans="1:7" ht="16.2" customHeight="1">
      <c r="A3" s="91">
        <v>1</v>
      </c>
      <c r="B3" s="92" t="s">
        <v>648</v>
      </c>
      <c r="C3" s="132" t="s">
        <v>649</v>
      </c>
      <c r="D3" s="132" t="s">
        <v>650</v>
      </c>
      <c r="E3" s="140">
        <v>70.2</v>
      </c>
      <c r="F3" s="149" t="s">
        <v>651</v>
      </c>
      <c r="G3" s="90">
        <f>26.3*E3</f>
        <v>1846.2600000000002</v>
      </c>
    </row>
    <row r="4" spans="1:7" ht="25.5" customHeight="1">
      <c r="A4" s="245" t="s">
        <v>652</v>
      </c>
      <c r="B4" s="246"/>
      <c r="C4" s="246"/>
      <c r="D4" s="246"/>
      <c r="E4" s="246"/>
      <c r="F4" s="247"/>
    </row>
    <row r="5" spans="1:7" ht="28.2" customHeight="1">
      <c r="A5" s="93">
        <v>2</v>
      </c>
      <c r="B5" s="94" t="s">
        <v>653</v>
      </c>
      <c r="C5" s="95" t="s">
        <v>649</v>
      </c>
      <c r="D5" s="95" t="s">
        <v>654</v>
      </c>
      <c r="E5" s="109">
        <v>24.57</v>
      </c>
      <c r="F5" s="110" t="s">
        <v>655</v>
      </c>
      <c r="G5" s="90">
        <f t="shared" ref="G5:G67" si="0">26.3*E5</f>
        <v>646.19100000000003</v>
      </c>
    </row>
    <row r="6" spans="1:7" ht="16.2" customHeight="1">
      <c r="A6" s="96">
        <v>3</v>
      </c>
      <c r="B6" s="97" t="s">
        <v>656</v>
      </c>
      <c r="C6" s="130" t="s">
        <v>657</v>
      </c>
      <c r="D6" s="130" t="s">
        <v>658</v>
      </c>
      <c r="E6" s="102">
        <v>19.899999999999999</v>
      </c>
      <c r="F6" s="131" t="s">
        <v>659</v>
      </c>
      <c r="G6" s="90">
        <f t="shared" si="0"/>
        <v>523.37</v>
      </c>
    </row>
    <row r="7" spans="1:7" ht="27.3" customHeight="1">
      <c r="A7" s="98">
        <v>4</v>
      </c>
      <c r="B7" s="99" t="s">
        <v>660</v>
      </c>
      <c r="C7" s="126" t="s">
        <v>657</v>
      </c>
      <c r="D7" s="126" t="s">
        <v>661</v>
      </c>
      <c r="E7" s="121">
        <v>11.47</v>
      </c>
      <c r="F7" s="122" t="s">
        <v>662</v>
      </c>
      <c r="G7" s="90">
        <f t="shared" si="0"/>
        <v>301.661</v>
      </c>
    </row>
    <row r="8" spans="1:7" ht="16.2" customHeight="1">
      <c r="A8" s="96">
        <v>5</v>
      </c>
      <c r="B8" s="97" t="s">
        <v>663</v>
      </c>
      <c r="C8" s="130" t="s">
        <v>657</v>
      </c>
      <c r="D8" s="130" t="s">
        <v>664</v>
      </c>
      <c r="E8" s="102">
        <v>18.73</v>
      </c>
      <c r="F8" s="131" t="s">
        <v>665</v>
      </c>
      <c r="G8" s="90">
        <f t="shared" si="0"/>
        <v>492.59900000000005</v>
      </c>
    </row>
    <row r="9" spans="1:7" ht="27.3" customHeight="1">
      <c r="A9" s="98">
        <v>6</v>
      </c>
      <c r="B9" s="99" t="s">
        <v>666</v>
      </c>
      <c r="C9" s="126" t="s">
        <v>657</v>
      </c>
      <c r="D9" s="126" t="s">
        <v>667</v>
      </c>
      <c r="E9" s="121">
        <v>30.44</v>
      </c>
      <c r="F9" s="122" t="s">
        <v>655</v>
      </c>
      <c r="G9" s="90">
        <f t="shared" si="0"/>
        <v>800.572</v>
      </c>
    </row>
    <row r="10" spans="1:7" ht="16.2" customHeight="1">
      <c r="A10" s="96">
        <v>7</v>
      </c>
      <c r="B10" s="97" t="s">
        <v>668</v>
      </c>
      <c r="C10" s="130" t="s">
        <v>657</v>
      </c>
      <c r="D10" s="130" t="s">
        <v>669</v>
      </c>
      <c r="E10" s="102">
        <v>14.63</v>
      </c>
      <c r="F10" s="131" t="s">
        <v>670</v>
      </c>
      <c r="G10" s="90">
        <f t="shared" si="0"/>
        <v>384.76900000000001</v>
      </c>
    </row>
    <row r="11" spans="1:7" ht="16.2" customHeight="1">
      <c r="A11" s="98">
        <v>8</v>
      </c>
      <c r="B11" s="99" t="s">
        <v>671</v>
      </c>
      <c r="C11" s="126" t="s">
        <v>657</v>
      </c>
      <c r="D11" s="126" t="s">
        <v>672</v>
      </c>
      <c r="E11" s="121">
        <v>9.25</v>
      </c>
      <c r="F11" s="122" t="s">
        <v>673</v>
      </c>
      <c r="G11" s="90">
        <f t="shared" si="0"/>
        <v>243.27500000000001</v>
      </c>
    </row>
    <row r="12" spans="1:7" ht="38.700000000000003" customHeight="1">
      <c r="A12" s="100">
        <v>9</v>
      </c>
      <c r="B12" s="101" t="s">
        <v>674</v>
      </c>
      <c r="C12" s="130" t="s">
        <v>675</v>
      </c>
      <c r="D12" s="130" t="s">
        <v>676</v>
      </c>
      <c r="E12" s="102">
        <v>35.380000000000003</v>
      </c>
      <c r="F12" s="131" t="s">
        <v>677</v>
      </c>
      <c r="G12" s="90">
        <f t="shared" si="0"/>
        <v>930.49400000000014</v>
      </c>
    </row>
    <row r="13" spans="1:7" ht="16.2" customHeight="1">
      <c r="A13" s="98">
        <v>10</v>
      </c>
      <c r="B13" s="99" t="s">
        <v>678</v>
      </c>
      <c r="C13" s="126" t="s">
        <v>679</v>
      </c>
      <c r="D13" s="126" t="s">
        <v>680</v>
      </c>
      <c r="E13" s="121">
        <v>7.08</v>
      </c>
      <c r="F13" s="122" t="s">
        <v>681</v>
      </c>
      <c r="G13" s="90">
        <f t="shared" si="0"/>
        <v>186.20400000000001</v>
      </c>
    </row>
    <row r="14" spans="1:7" ht="16.2" customHeight="1">
      <c r="A14" s="233"/>
      <c r="B14" s="234"/>
      <c r="C14" s="234"/>
      <c r="D14" s="234"/>
      <c r="E14" s="234"/>
      <c r="F14" s="235"/>
    </row>
    <row r="15" spans="1:7" ht="25.5" customHeight="1">
      <c r="A15" s="248" t="s">
        <v>682</v>
      </c>
      <c r="B15" s="249"/>
      <c r="C15" s="249"/>
      <c r="D15" s="249"/>
      <c r="E15" s="249"/>
      <c r="F15" s="250"/>
    </row>
    <row r="16" spans="1:7" ht="16.2" customHeight="1">
      <c r="A16" s="93">
        <v>11</v>
      </c>
      <c r="B16" s="94" t="s">
        <v>683</v>
      </c>
      <c r="C16" s="95" t="s">
        <v>684</v>
      </c>
      <c r="D16" s="95" t="s">
        <v>685</v>
      </c>
      <c r="E16" s="109">
        <v>14.67</v>
      </c>
      <c r="F16" s="110" t="s">
        <v>686</v>
      </c>
      <c r="G16" s="90">
        <f t="shared" si="0"/>
        <v>385.82100000000003</v>
      </c>
    </row>
    <row r="17" spans="1:7" ht="16.2" customHeight="1">
      <c r="A17" s="103">
        <v>12</v>
      </c>
      <c r="B17" s="104" t="s">
        <v>687</v>
      </c>
      <c r="C17" s="133" t="s">
        <v>679</v>
      </c>
      <c r="D17" s="133" t="s">
        <v>688</v>
      </c>
      <c r="E17" s="141">
        <v>8.07</v>
      </c>
      <c r="F17" s="150" t="s">
        <v>689</v>
      </c>
      <c r="G17" s="90">
        <f t="shared" si="0"/>
        <v>212.24100000000001</v>
      </c>
    </row>
    <row r="18" spans="1:7" ht="16.2" customHeight="1">
      <c r="A18" s="98">
        <v>13</v>
      </c>
      <c r="B18" s="99" t="s">
        <v>690</v>
      </c>
      <c r="C18" s="126" t="s">
        <v>657</v>
      </c>
      <c r="D18" s="126" t="s">
        <v>691</v>
      </c>
      <c r="E18" s="121">
        <v>14.4</v>
      </c>
      <c r="F18" s="122" t="s">
        <v>692</v>
      </c>
      <c r="G18" s="90">
        <f t="shared" si="0"/>
        <v>378.72</v>
      </c>
    </row>
    <row r="19" spans="1:7" ht="27.3" customHeight="1">
      <c r="A19" s="103">
        <v>14</v>
      </c>
      <c r="B19" s="104" t="s">
        <v>693</v>
      </c>
      <c r="C19" s="133" t="s">
        <v>657</v>
      </c>
      <c r="D19" s="133" t="s">
        <v>694</v>
      </c>
      <c r="E19" s="141">
        <v>26.69</v>
      </c>
      <c r="F19" s="150" t="s">
        <v>692</v>
      </c>
      <c r="G19" s="90">
        <f t="shared" si="0"/>
        <v>701.947</v>
      </c>
    </row>
    <row r="20" spans="1:7" ht="30" customHeight="1">
      <c r="A20" s="98">
        <v>15</v>
      </c>
      <c r="B20" s="99" t="s">
        <v>695</v>
      </c>
      <c r="C20" s="126" t="s">
        <v>649</v>
      </c>
      <c r="D20" s="126" t="s">
        <v>696</v>
      </c>
      <c r="E20" s="121">
        <v>31.35</v>
      </c>
      <c r="F20" s="122" t="s">
        <v>697</v>
      </c>
      <c r="G20" s="90">
        <f t="shared" si="0"/>
        <v>824.50500000000011</v>
      </c>
    </row>
    <row r="21" spans="1:7" ht="27.3" customHeight="1">
      <c r="A21" s="105">
        <v>16</v>
      </c>
      <c r="B21" s="106" t="s">
        <v>695</v>
      </c>
      <c r="C21" s="134" t="s">
        <v>698</v>
      </c>
      <c r="D21" s="134" t="s">
        <v>696</v>
      </c>
      <c r="E21" s="142">
        <v>32.53</v>
      </c>
      <c r="F21" s="151" t="s">
        <v>697</v>
      </c>
      <c r="G21" s="90">
        <f t="shared" si="0"/>
        <v>855.5390000000001</v>
      </c>
    </row>
    <row r="22" spans="1:7" ht="27.3" customHeight="1">
      <c r="A22" s="93">
        <v>17</v>
      </c>
      <c r="B22" s="94" t="s">
        <v>699</v>
      </c>
      <c r="C22" s="95" t="s">
        <v>700</v>
      </c>
      <c r="D22" s="95" t="s">
        <v>701</v>
      </c>
      <c r="E22" s="109">
        <v>9.36</v>
      </c>
      <c r="F22" s="110" t="s">
        <v>702</v>
      </c>
      <c r="G22" s="90">
        <f t="shared" si="0"/>
        <v>246.16799999999998</v>
      </c>
    </row>
    <row r="23" spans="1:7" ht="16.2" customHeight="1">
      <c r="A23" s="103">
        <v>18</v>
      </c>
      <c r="B23" s="104" t="s">
        <v>703</v>
      </c>
      <c r="C23" s="133" t="s">
        <v>675</v>
      </c>
      <c r="D23" s="133" t="s">
        <v>704</v>
      </c>
      <c r="E23" s="141">
        <v>26.33</v>
      </c>
      <c r="F23" s="150" t="s">
        <v>705</v>
      </c>
      <c r="G23" s="90">
        <f t="shared" si="0"/>
        <v>692.47899999999993</v>
      </c>
    </row>
    <row r="24" spans="1:7" ht="16.2" customHeight="1">
      <c r="A24" s="98">
        <v>19</v>
      </c>
      <c r="B24" s="99" t="s">
        <v>703</v>
      </c>
      <c r="C24" s="126" t="s">
        <v>657</v>
      </c>
      <c r="D24" s="126" t="s">
        <v>704</v>
      </c>
      <c r="E24" s="121">
        <v>25.74</v>
      </c>
      <c r="F24" s="122" t="s">
        <v>705</v>
      </c>
      <c r="G24" s="90">
        <f t="shared" si="0"/>
        <v>676.96199999999999</v>
      </c>
    </row>
    <row r="25" spans="1:7" ht="16.2" customHeight="1">
      <c r="A25" s="103">
        <v>20</v>
      </c>
      <c r="B25" s="104" t="s">
        <v>706</v>
      </c>
      <c r="C25" s="133" t="s">
        <v>657</v>
      </c>
      <c r="D25" s="133" t="s">
        <v>707</v>
      </c>
      <c r="E25" s="141">
        <v>24.57</v>
      </c>
      <c r="F25" s="150" t="s">
        <v>708</v>
      </c>
      <c r="G25" s="90">
        <f t="shared" si="0"/>
        <v>646.19100000000003</v>
      </c>
    </row>
    <row r="26" spans="1:7" ht="16.2" customHeight="1">
      <c r="A26" s="98">
        <v>21</v>
      </c>
      <c r="B26" s="99" t="s">
        <v>709</v>
      </c>
      <c r="C26" s="126" t="s">
        <v>679</v>
      </c>
      <c r="D26" s="126" t="s">
        <v>710</v>
      </c>
      <c r="E26" s="121">
        <v>12.87</v>
      </c>
      <c r="F26" s="122" t="s">
        <v>711</v>
      </c>
      <c r="G26" s="90">
        <f t="shared" si="0"/>
        <v>338.48099999999999</v>
      </c>
    </row>
    <row r="27" spans="1:7" ht="27.3" customHeight="1">
      <c r="A27" s="103">
        <v>22</v>
      </c>
      <c r="B27" s="104" t="s">
        <v>712</v>
      </c>
      <c r="C27" s="133" t="s">
        <v>675</v>
      </c>
      <c r="D27" s="133" t="s">
        <v>713</v>
      </c>
      <c r="E27" s="141">
        <v>20.7</v>
      </c>
      <c r="F27" s="150" t="s">
        <v>714</v>
      </c>
      <c r="G27" s="90">
        <f t="shared" si="0"/>
        <v>544.41</v>
      </c>
    </row>
    <row r="28" spans="1:7" ht="27.3" customHeight="1">
      <c r="A28" s="98">
        <v>23</v>
      </c>
      <c r="B28" s="99" t="s">
        <v>712</v>
      </c>
      <c r="C28" s="126" t="s">
        <v>679</v>
      </c>
      <c r="D28" s="126" t="s">
        <v>713</v>
      </c>
      <c r="E28" s="121">
        <v>20.37</v>
      </c>
      <c r="F28" s="122" t="s">
        <v>714</v>
      </c>
      <c r="G28" s="90">
        <f t="shared" si="0"/>
        <v>535.73099999999999</v>
      </c>
    </row>
    <row r="29" spans="1:7" ht="25.5" customHeight="1">
      <c r="A29" s="251" t="s">
        <v>715</v>
      </c>
      <c r="B29" s="252"/>
      <c r="C29" s="252"/>
      <c r="D29" s="252"/>
      <c r="E29" s="252"/>
      <c r="F29" s="253"/>
    </row>
    <row r="30" spans="1:7" ht="38.700000000000003" customHeight="1">
      <c r="A30" s="107">
        <v>24</v>
      </c>
      <c r="B30" s="108" t="s">
        <v>716</v>
      </c>
      <c r="C30" s="95" t="s">
        <v>657</v>
      </c>
      <c r="D30" s="95" t="s">
        <v>717</v>
      </c>
      <c r="E30" s="109">
        <v>30.42</v>
      </c>
      <c r="F30" s="110" t="s">
        <v>697</v>
      </c>
      <c r="G30" s="90">
        <f t="shared" si="0"/>
        <v>800.04600000000005</v>
      </c>
    </row>
    <row r="31" spans="1:7" ht="27.3" customHeight="1">
      <c r="A31" s="111">
        <v>25</v>
      </c>
      <c r="B31" s="112" t="s">
        <v>718</v>
      </c>
      <c r="C31" s="135" t="s">
        <v>657</v>
      </c>
      <c r="D31" s="135" t="s">
        <v>719</v>
      </c>
      <c r="E31" s="143">
        <v>80.7</v>
      </c>
      <c r="F31" s="152" t="s">
        <v>720</v>
      </c>
      <c r="G31" s="90">
        <f t="shared" si="0"/>
        <v>2122.4100000000003</v>
      </c>
    </row>
    <row r="32" spans="1:7" ht="16.2" customHeight="1">
      <c r="A32" s="98">
        <v>26</v>
      </c>
      <c r="B32" s="99" t="s">
        <v>721</v>
      </c>
      <c r="C32" s="126" t="s">
        <v>657</v>
      </c>
      <c r="D32" s="126" t="s">
        <v>722</v>
      </c>
      <c r="E32" s="121">
        <v>11.7</v>
      </c>
      <c r="F32" s="122" t="s">
        <v>665</v>
      </c>
      <c r="G32" s="90">
        <f t="shared" si="0"/>
        <v>307.70999999999998</v>
      </c>
    </row>
    <row r="33" spans="1:7" ht="16.2" customHeight="1">
      <c r="A33" s="111">
        <v>27</v>
      </c>
      <c r="B33" s="112" t="s">
        <v>723</v>
      </c>
      <c r="C33" s="135" t="s">
        <v>657</v>
      </c>
      <c r="D33" s="135" t="s">
        <v>724</v>
      </c>
      <c r="E33" s="143">
        <v>38.61</v>
      </c>
      <c r="F33" s="152" t="s">
        <v>725</v>
      </c>
      <c r="G33" s="90">
        <f t="shared" si="0"/>
        <v>1015.443</v>
      </c>
    </row>
    <row r="34" spans="1:7" ht="27.3" customHeight="1">
      <c r="A34" s="98">
        <v>28</v>
      </c>
      <c r="B34" s="99" t="s">
        <v>726</v>
      </c>
      <c r="C34" s="126" t="s">
        <v>657</v>
      </c>
      <c r="D34" s="126" t="s">
        <v>727</v>
      </c>
      <c r="E34" s="121">
        <v>40.97</v>
      </c>
      <c r="F34" s="122" t="s">
        <v>725</v>
      </c>
      <c r="G34" s="90">
        <f t="shared" si="0"/>
        <v>1077.511</v>
      </c>
    </row>
    <row r="35" spans="1:7" ht="16.2" customHeight="1">
      <c r="A35" s="233"/>
      <c r="B35" s="234"/>
      <c r="C35" s="234"/>
      <c r="D35" s="234"/>
      <c r="E35" s="234"/>
      <c r="F35" s="235"/>
    </row>
    <row r="36" spans="1:7" ht="25.5" customHeight="1">
      <c r="A36" s="254" t="s">
        <v>728</v>
      </c>
      <c r="B36" s="255"/>
      <c r="C36" s="255"/>
      <c r="D36" s="255"/>
      <c r="E36" s="255"/>
      <c r="F36" s="256"/>
    </row>
    <row r="37" spans="1:7" ht="16.2" customHeight="1">
      <c r="A37" s="93">
        <v>29</v>
      </c>
      <c r="B37" s="94" t="s">
        <v>729</v>
      </c>
      <c r="C37" s="95" t="s">
        <v>730</v>
      </c>
      <c r="D37" s="95" t="s">
        <v>731</v>
      </c>
      <c r="E37" s="109">
        <v>15.03</v>
      </c>
      <c r="F37" s="110" t="s">
        <v>732</v>
      </c>
      <c r="G37" s="90">
        <f t="shared" si="0"/>
        <v>395.28899999999999</v>
      </c>
    </row>
    <row r="38" spans="1:7" ht="38.700000000000003" customHeight="1">
      <c r="A38" s="113">
        <v>30</v>
      </c>
      <c r="B38" s="114" t="s">
        <v>733</v>
      </c>
      <c r="C38" s="125" t="s">
        <v>657</v>
      </c>
      <c r="D38" s="125" t="s">
        <v>734</v>
      </c>
      <c r="E38" s="115">
        <v>16.5</v>
      </c>
      <c r="F38" s="116">
        <v>1</v>
      </c>
      <c r="G38" s="90">
        <f t="shared" si="0"/>
        <v>433.95</v>
      </c>
    </row>
    <row r="39" spans="1:7" ht="16.2" customHeight="1">
      <c r="A39" s="98">
        <v>31</v>
      </c>
      <c r="B39" s="99" t="s">
        <v>735</v>
      </c>
      <c r="C39" s="126" t="s">
        <v>679</v>
      </c>
      <c r="D39" s="126" t="s">
        <v>736</v>
      </c>
      <c r="E39" s="121">
        <v>10.63</v>
      </c>
      <c r="F39" s="122" t="s">
        <v>737</v>
      </c>
      <c r="G39" s="90">
        <f t="shared" si="0"/>
        <v>279.56900000000002</v>
      </c>
    </row>
    <row r="40" spans="1:7" ht="16.2" customHeight="1">
      <c r="A40" s="117">
        <v>32</v>
      </c>
      <c r="B40" s="118" t="s">
        <v>738</v>
      </c>
      <c r="C40" s="125" t="s">
        <v>657</v>
      </c>
      <c r="D40" s="125" t="s">
        <v>739</v>
      </c>
      <c r="E40" s="115">
        <v>17.14</v>
      </c>
      <c r="F40" s="153" t="s">
        <v>740</v>
      </c>
      <c r="G40" s="90">
        <f t="shared" si="0"/>
        <v>450.78200000000004</v>
      </c>
    </row>
    <row r="41" spans="1:7" ht="38.700000000000003" customHeight="1">
      <c r="A41" s="119">
        <v>33</v>
      </c>
      <c r="B41" s="120" t="s">
        <v>741</v>
      </c>
      <c r="C41" s="126" t="s">
        <v>730</v>
      </c>
      <c r="D41" s="126" t="s">
        <v>742</v>
      </c>
      <c r="E41" s="121">
        <v>9.01</v>
      </c>
      <c r="F41" s="122" t="s">
        <v>743</v>
      </c>
      <c r="G41" s="90">
        <f t="shared" si="0"/>
        <v>236.96299999999999</v>
      </c>
    </row>
    <row r="42" spans="1:7" ht="28.5" customHeight="1">
      <c r="A42" s="123">
        <v>34</v>
      </c>
      <c r="B42" s="124" t="s">
        <v>744</v>
      </c>
      <c r="C42" s="136" t="s">
        <v>745</v>
      </c>
      <c r="D42" s="136" t="s">
        <v>746</v>
      </c>
      <c r="E42" s="144">
        <v>108.64</v>
      </c>
      <c r="F42" s="154" t="s">
        <v>747</v>
      </c>
      <c r="G42" s="90">
        <f t="shared" si="0"/>
        <v>2857.232</v>
      </c>
    </row>
    <row r="43" spans="1:7" ht="16.2" customHeight="1">
      <c r="A43" s="93">
        <v>35</v>
      </c>
      <c r="B43" s="94" t="s">
        <v>748</v>
      </c>
      <c r="C43" s="95" t="s">
        <v>749</v>
      </c>
      <c r="D43" s="95" t="s">
        <v>750</v>
      </c>
      <c r="E43" s="109">
        <v>72.56</v>
      </c>
      <c r="F43" s="110" t="s">
        <v>751</v>
      </c>
      <c r="G43" s="90">
        <f t="shared" si="0"/>
        <v>1908.3280000000002</v>
      </c>
    </row>
    <row r="44" spans="1:7" ht="16.2" customHeight="1">
      <c r="A44" s="117">
        <v>36</v>
      </c>
      <c r="B44" s="118" t="s">
        <v>752</v>
      </c>
      <c r="C44" s="125" t="s">
        <v>657</v>
      </c>
      <c r="D44" s="125" t="s">
        <v>753</v>
      </c>
      <c r="E44" s="115">
        <v>34.43</v>
      </c>
      <c r="F44" s="153" t="s">
        <v>711</v>
      </c>
      <c r="G44" s="90">
        <f t="shared" si="0"/>
        <v>905.50900000000001</v>
      </c>
    </row>
    <row r="45" spans="1:7" ht="28.2" customHeight="1">
      <c r="A45" s="98">
        <v>37</v>
      </c>
      <c r="B45" s="99" t="s">
        <v>754</v>
      </c>
      <c r="C45" s="126" t="s">
        <v>679</v>
      </c>
      <c r="D45" s="126" t="s">
        <v>755</v>
      </c>
      <c r="E45" s="121">
        <v>6.9</v>
      </c>
      <c r="F45" s="122" t="s">
        <v>756</v>
      </c>
      <c r="G45" s="90">
        <f t="shared" si="0"/>
        <v>181.47000000000003</v>
      </c>
    </row>
    <row r="46" spans="1:7" ht="28.5" customHeight="1">
      <c r="A46" s="117">
        <v>38</v>
      </c>
      <c r="B46" s="118" t="s">
        <v>757</v>
      </c>
      <c r="C46" s="125" t="s">
        <v>758</v>
      </c>
      <c r="D46" s="125" t="s">
        <v>759</v>
      </c>
      <c r="E46" s="115">
        <v>52.66</v>
      </c>
      <c r="F46" s="146" t="s">
        <v>760</v>
      </c>
      <c r="G46" s="90">
        <f t="shared" si="0"/>
        <v>1384.9579999999999</v>
      </c>
    </row>
    <row r="47" spans="1:7" ht="38.700000000000003" customHeight="1">
      <c r="A47" s="119">
        <v>39</v>
      </c>
      <c r="B47" s="120" t="s">
        <v>761</v>
      </c>
      <c r="C47" s="126" t="s">
        <v>758</v>
      </c>
      <c r="D47" s="126" t="s">
        <v>762</v>
      </c>
      <c r="E47" s="121">
        <v>87.78</v>
      </c>
      <c r="F47" s="122" t="s">
        <v>763</v>
      </c>
      <c r="G47" s="90">
        <f t="shared" si="0"/>
        <v>2308.614</v>
      </c>
    </row>
    <row r="48" spans="1:7" ht="16.2" customHeight="1">
      <c r="A48" s="117">
        <v>40</v>
      </c>
      <c r="B48" s="118" t="s">
        <v>764</v>
      </c>
      <c r="C48" s="125" t="s">
        <v>675</v>
      </c>
      <c r="D48" s="125" t="s">
        <v>765</v>
      </c>
      <c r="E48" s="115">
        <v>18.73</v>
      </c>
      <c r="F48" s="153" t="s">
        <v>766</v>
      </c>
      <c r="G48" s="90">
        <f t="shared" si="0"/>
        <v>492.59900000000005</v>
      </c>
    </row>
    <row r="49" spans="1:7" ht="16.2" customHeight="1">
      <c r="A49" s="98">
        <v>41</v>
      </c>
      <c r="B49" s="99" t="s">
        <v>767</v>
      </c>
      <c r="C49" s="126" t="s">
        <v>679</v>
      </c>
      <c r="D49" s="126" t="s">
        <v>768</v>
      </c>
      <c r="E49" s="121">
        <v>7.83</v>
      </c>
      <c r="F49" s="122" t="s">
        <v>769</v>
      </c>
      <c r="G49" s="90">
        <f t="shared" si="0"/>
        <v>205.929</v>
      </c>
    </row>
    <row r="50" spans="1:7" ht="42.75" customHeight="1">
      <c r="A50" s="113">
        <v>42</v>
      </c>
      <c r="B50" s="114" t="s">
        <v>770</v>
      </c>
      <c r="C50" s="125" t="s">
        <v>657</v>
      </c>
      <c r="D50" s="125" t="s">
        <v>771</v>
      </c>
      <c r="E50" s="115">
        <v>33.93</v>
      </c>
      <c r="F50" s="146" t="s">
        <v>772</v>
      </c>
      <c r="G50" s="90">
        <f t="shared" si="0"/>
        <v>892.35900000000004</v>
      </c>
    </row>
    <row r="51" spans="1:7" ht="27.3" customHeight="1">
      <c r="A51" s="98">
        <v>43</v>
      </c>
      <c r="B51" s="99" t="s">
        <v>773</v>
      </c>
      <c r="C51" s="126" t="s">
        <v>679</v>
      </c>
      <c r="D51" s="139" t="s">
        <v>774</v>
      </c>
      <c r="E51" s="121">
        <v>20.36</v>
      </c>
      <c r="F51" s="122" t="s">
        <v>720</v>
      </c>
      <c r="G51" s="90">
        <f t="shared" si="0"/>
        <v>535.46799999999996</v>
      </c>
    </row>
    <row r="52" spans="1:7" ht="16.2" customHeight="1">
      <c r="A52" s="93">
        <v>44</v>
      </c>
      <c r="B52" s="94" t="s">
        <v>775</v>
      </c>
      <c r="C52" s="95" t="s">
        <v>730</v>
      </c>
      <c r="D52" s="95" t="s">
        <v>776</v>
      </c>
      <c r="E52" s="121">
        <v>6.69</v>
      </c>
      <c r="F52" s="110" t="s">
        <v>732</v>
      </c>
      <c r="G52" s="90">
        <f t="shared" si="0"/>
        <v>175.947</v>
      </c>
    </row>
    <row r="53" spans="1:7" ht="25.5" customHeight="1">
      <c r="A53" s="123">
        <v>45</v>
      </c>
      <c r="B53" s="165" t="s">
        <v>853</v>
      </c>
      <c r="C53" s="136" t="s">
        <v>657</v>
      </c>
      <c r="D53" s="166" t="s">
        <v>854</v>
      </c>
      <c r="E53" s="144">
        <v>18.73</v>
      </c>
      <c r="F53" s="167" t="s">
        <v>855</v>
      </c>
      <c r="G53" s="90">
        <f t="shared" si="0"/>
        <v>492.59900000000005</v>
      </c>
    </row>
    <row r="54" spans="1:7" ht="28.5" customHeight="1">
      <c r="A54" s="98">
        <v>46</v>
      </c>
      <c r="B54" s="99" t="s">
        <v>777</v>
      </c>
      <c r="C54" s="126" t="s">
        <v>778</v>
      </c>
      <c r="D54" s="126" t="s">
        <v>779</v>
      </c>
      <c r="E54" s="121">
        <v>160.91</v>
      </c>
      <c r="F54" s="139" t="s">
        <v>780</v>
      </c>
      <c r="G54" s="90">
        <f t="shared" si="0"/>
        <v>4231.933</v>
      </c>
    </row>
    <row r="55" spans="1:7" ht="49.95" customHeight="1">
      <c r="A55" s="117">
        <v>47</v>
      </c>
      <c r="B55" s="118" t="s">
        <v>781</v>
      </c>
      <c r="C55" s="125" t="s">
        <v>778</v>
      </c>
      <c r="D55" s="125" t="s">
        <v>782</v>
      </c>
      <c r="E55" s="115">
        <v>165.59</v>
      </c>
      <c r="F55" s="146" t="s">
        <v>780</v>
      </c>
      <c r="G55" s="90">
        <f t="shared" si="0"/>
        <v>4355.0169999999998</v>
      </c>
    </row>
    <row r="56" spans="1:7" ht="30" customHeight="1">
      <c r="A56" s="98">
        <v>48</v>
      </c>
      <c r="B56" s="99" t="s">
        <v>783</v>
      </c>
      <c r="C56" s="126" t="s">
        <v>657</v>
      </c>
      <c r="D56" s="126" t="s">
        <v>784</v>
      </c>
      <c r="E56" s="121">
        <v>13.35</v>
      </c>
      <c r="F56" s="122" t="s">
        <v>785</v>
      </c>
      <c r="G56" s="90">
        <f t="shared" si="0"/>
        <v>351.10500000000002</v>
      </c>
    </row>
    <row r="57" spans="1:7" ht="25.5" customHeight="1">
      <c r="A57" s="123">
        <v>49</v>
      </c>
      <c r="B57" s="124" t="s">
        <v>786</v>
      </c>
      <c r="C57" s="136" t="s">
        <v>657</v>
      </c>
      <c r="D57" s="136" t="s">
        <v>787</v>
      </c>
      <c r="E57" s="144">
        <v>32.770000000000003</v>
      </c>
      <c r="F57" s="155" t="s">
        <v>788</v>
      </c>
      <c r="G57" s="90">
        <f t="shared" si="0"/>
        <v>861.85100000000011</v>
      </c>
    </row>
    <row r="58" spans="1:7" ht="27.3" customHeight="1">
      <c r="A58" s="93">
        <v>50</v>
      </c>
      <c r="B58" s="94" t="s">
        <v>789</v>
      </c>
      <c r="C58" s="95" t="s">
        <v>790</v>
      </c>
      <c r="D58" s="95" t="s">
        <v>791</v>
      </c>
      <c r="E58" s="109">
        <v>99.47</v>
      </c>
      <c r="F58" s="156">
        <v>0.03</v>
      </c>
      <c r="G58" s="90">
        <f t="shared" si="0"/>
        <v>2616.0610000000001</v>
      </c>
    </row>
    <row r="59" spans="1:7" ht="25.5" customHeight="1">
      <c r="A59" s="117">
        <v>51</v>
      </c>
      <c r="B59" s="118" t="s">
        <v>792</v>
      </c>
      <c r="C59" s="125" t="s">
        <v>657</v>
      </c>
      <c r="D59" s="125" t="s">
        <v>793</v>
      </c>
      <c r="E59" s="115">
        <v>14.63</v>
      </c>
      <c r="F59" s="153" t="s">
        <v>692</v>
      </c>
      <c r="G59" s="90">
        <f t="shared" si="0"/>
        <v>384.76900000000001</v>
      </c>
    </row>
    <row r="60" spans="1:7" ht="40.200000000000003" customHeight="1">
      <c r="A60" s="119">
        <v>52</v>
      </c>
      <c r="B60" s="120" t="s">
        <v>794</v>
      </c>
      <c r="C60" s="126" t="s">
        <v>758</v>
      </c>
      <c r="D60" s="126" t="s">
        <v>759</v>
      </c>
      <c r="E60" s="121">
        <v>61.44</v>
      </c>
      <c r="F60" s="139" t="s">
        <v>795</v>
      </c>
      <c r="G60" s="90">
        <f t="shared" si="0"/>
        <v>1615.8720000000001</v>
      </c>
    </row>
    <row r="61" spans="1:7" ht="27.3" customHeight="1">
      <c r="A61" s="117">
        <v>53</v>
      </c>
      <c r="B61" s="118" t="s">
        <v>796</v>
      </c>
      <c r="C61" s="125" t="s">
        <v>730</v>
      </c>
      <c r="D61" s="125" t="s">
        <v>797</v>
      </c>
      <c r="E61" s="115">
        <v>10.36</v>
      </c>
      <c r="F61" s="153" t="s">
        <v>798</v>
      </c>
      <c r="G61" s="90">
        <f t="shared" si="0"/>
        <v>272.46800000000002</v>
      </c>
    </row>
    <row r="62" spans="1:7" ht="27.3" customHeight="1">
      <c r="A62" s="98">
        <v>54</v>
      </c>
      <c r="B62" s="99" t="s">
        <v>799</v>
      </c>
      <c r="C62" s="126" t="s">
        <v>730</v>
      </c>
      <c r="D62" s="126" t="s">
        <v>800</v>
      </c>
      <c r="E62" s="161">
        <v>5.5</v>
      </c>
      <c r="F62" s="122" t="s">
        <v>801</v>
      </c>
      <c r="G62" s="90">
        <f t="shared" si="0"/>
        <v>144.65</v>
      </c>
    </row>
    <row r="63" spans="1:7" ht="27.3" customHeight="1">
      <c r="A63" s="117">
        <v>55</v>
      </c>
      <c r="B63" s="118" t="s">
        <v>802</v>
      </c>
      <c r="C63" s="125" t="s">
        <v>730</v>
      </c>
      <c r="D63" s="125" t="s">
        <v>803</v>
      </c>
      <c r="E63" s="162">
        <v>3.51</v>
      </c>
      <c r="F63" s="153" t="s">
        <v>804</v>
      </c>
      <c r="G63" s="90">
        <f t="shared" si="0"/>
        <v>92.313000000000002</v>
      </c>
    </row>
    <row r="64" spans="1:7" ht="27.3" customHeight="1">
      <c r="A64" s="98">
        <v>56</v>
      </c>
      <c r="B64" s="99" t="s">
        <v>805</v>
      </c>
      <c r="C64" s="126" t="s">
        <v>657</v>
      </c>
      <c r="D64" s="126" t="s">
        <v>806</v>
      </c>
      <c r="E64" s="121">
        <v>19.420000000000002</v>
      </c>
      <c r="F64" s="122" t="s">
        <v>766</v>
      </c>
      <c r="G64" s="90">
        <f t="shared" si="0"/>
        <v>510.74600000000004</v>
      </c>
    </row>
    <row r="65" spans="1:7" ht="16.2" customHeight="1">
      <c r="A65" s="117">
        <v>57</v>
      </c>
      <c r="B65" s="118" t="s">
        <v>807</v>
      </c>
      <c r="C65" s="125" t="s">
        <v>758</v>
      </c>
      <c r="D65" s="125" t="s">
        <v>808</v>
      </c>
      <c r="E65" s="115">
        <v>101.81</v>
      </c>
      <c r="F65" s="157">
        <v>0.05</v>
      </c>
      <c r="G65" s="90">
        <f t="shared" si="0"/>
        <v>2677.6030000000001</v>
      </c>
    </row>
    <row r="66" spans="1:7" ht="27.3" customHeight="1">
      <c r="A66" s="98">
        <v>58</v>
      </c>
      <c r="B66" s="99" t="s">
        <v>809</v>
      </c>
      <c r="C66" s="126" t="s">
        <v>730</v>
      </c>
      <c r="D66" s="126" t="s">
        <v>810</v>
      </c>
      <c r="E66" s="161">
        <v>4.28</v>
      </c>
      <c r="F66" s="122" t="s">
        <v>811</v>
      </c>
      <c r="G66" s="90">
        <f t="shared" si="0"/>
        <v>112.56400000000001</v>
      </c>
    </row>
    <row r="67" spans="1:7" ht="27.3" customHeight="1">
      <c r="A67" s="117">
        <v>59</v>
      </c>
      <c r="B67" s="118" t="s">
        <v>812</v>
      </c>
      <c r="C67" s="125" t="s">
        <v>679</v>
      </c>
      <c r="D67" s="125" t="s">
        <v>813</v>
      </c>
      <c r="E67" s="115">
        <v>21.59</v>
      </c>
      <c r="F67" s="153" t="s">
        <v>814</v>
      </c>
      <c r="G67" s="90">
        <f t="shared" si="0"/>
        <v>567.81700000000001</v>
      </c>
    </row>
    <row r="68" spans="1:7" ht="49.95" customHeight="1">
      <c r="A68" s="98">
        <v>60</v>
      </c>
      <c r="B68" s="99" t="s">
        <v>815</v>
      </c>
      <c r="C68" s="126" t="s">
        <v>758</v>
      </c>
      <c r="D68" s="126" t="s">
        <v>816</v>
      </c>
      <c r="E68" s="121">
        <v>135.75</v>
      </c>
      <c r="F68" s="122" t="s">
        <v>817</v>
      </c>
      <c r="G68" s="90">
        <f t="shared" ref="G68:G88" si="1">26.3*E68</f>
        <v>3570.2249999999999</v>
      </c>
    </row>
    <row r="69" spans="1:7" ht="28.5" customHeight="1">
      <c r="A69" s="117">
        <v>61</v>
      </c>
      <c r="B69" s="118" t="s">
        <v>818</v>
      </c>
      <c r="C69" s="125" t="s">
        <v>758</v>
      </c>
      <c r="D69" s="125" t="s">
        <v>819</v>
      </c>
      <c r="E69" s="115">
        <v>136.91</v>
      </c>
      <c r="F69" s="146" t="s">
        <v>820</v>
      </c>
      <c r="G69" s="90">
        <f t="shared" si="1"/>
        <v>3600.7330000000002</v>
      </c>
    </row>
    <row r="70" spans="1:7" ht="38.700000000000003" customHeight="1">
      <c r="A70" s="119">
        <v>62</v>
      </c>
      <c r="B70" s="120" t="s">
        <v>821</v>
      </c>
      <c r="C70" s="126" t="s">
        <v>657</v>
      </c>
      <c r="D70" s="139" t="s">
        <v>822</v>
      </c>
      <c r="E70" s="121">
        <v>11.06</v>
      </c>
      <c r="F70" s="122" t="s">
        <v>823</v>
      </c>
      <c r="G70" s="90">
        <f t="shared" si="1"/>
        <v>290.87800000000004</v>
      </c>
    </row>
    <row r="71" spans="1:7" ht="25.5" customHeight="1">
      <c r="A71" s="257" t="s">
        <v>824</v>
      </c>
      <c r="B71" s="258"/>
      <c r="C71" s="258"/>
      <c r="D71" s="258"/>
      <c r="E71" s="258"/>
      <c r="F71" s="259"/>
    </row>
    <row r="72" spans="1:7" ht="16.2" customHeight="1">
      <c r="A72" s="93">
        <v>63</v>
      </c>
      <c r="B72" s="94" t="s">
        <v>825</v>
      </c>
      <c r="C72" s="95" t="s">
        <v>679</v>
      </c>
      <c r="D72" s="95" t="s">
        <v>826</v>
      </c>
      <c r="E72" s="109">
        <v>8.6999999999999993</v>
      </c>
      <c r="F72" s="110" t="s">
        <v>827</v>
      </c>
      <c r="G72" s="90">
        <f t="shared" si="1"/>
        <v>228.80999999999997</v>
      </c>
    </row>
    <row r="73" spans="1:7" ht="19.8" customHeight="1">
      <c r="A73" s="233"/>
      <c r="B73" s="234"/>
      <c r="C73" s="234"/>
      <c r="D73" s="234"/>
      <c r="E73" s="234"/>
      <c r="F73" s="235"/>
    </row>
    <row r="74" spans="1:7" ht="25.5" customHeight="1">
      <c r="A74" s="260" t="s">
        <v>828</v>
      </c>
      <c r="B74" s="261"/>
      <c r="C74" s="261"/>
      <c r="D74" s="261"/>
      <c r="E74" s="261"/>
      <c r="F74" s="262"/>
    </row>
    <row r="75" spans="1:7" ht="16.2" customHeight="1">
      <c r="A75" s="93">
        <v>64</v>
      </c>
      <c r="B75" s="94" t="s">
        <v>829</v>
      </c>
      <c r="C75" s="95" t="s">
        <v>830</v>
      </c>
      <c r="D75" s="95" t="s">
        <v>831</v>
      </c>
      <c r="E75" s="109">
        <v>11.51</v>
      </c>
      <c r="F75" s="110" t="s">
        <v>832</v>
      </c>
      <c r="G75" s="90">
        <f t="shared" si="1"/>
        <v>302.71300000000002</v>
      </c>
    </row>
    <row r="76" spans="1:7" ht="19.8" customHeight="1">
      <c r="A76" s="233"/>
      <c r="B76" s="234"/>
      <c r="C76" s="234"/>
      <c r="D76" s="234"/>
      <c r="E76" s="234"/>
      <c r="F76" s="235"/>
    </row>
    <row r="77" spans="1:7" ht="25.5" customHeight="1">
      <c r="A77" s="230" t="s">
        <v>833</v>
      </c>
      <c r="B77" s="231"/>
      <c r="C77" s="231"/>
      <c r="D77" s="231"/>
      <c r="E77" s="231"/>
      <c r="F77" s="232"/>
    </row>
    <row r="78" spans="1:7" ht="25.5" customHeight="1">
      <c r="A78" s="93">
        <v>65</v>
      </c>
      <c r="B78" s="94" t="s">
        <v>834</v>
      </c>
      <c r="C78" s="95" t="s">
        <v>675</v>
      </c>
      <c r="D78" s="95" t="s">
        <v>835</v>
      </c>
      <c r="E78" s="109">
        <v>22.22</v>
      </c>
      <c r="F78" s="110" t="s">
        <v>836</v>
      </c>
      <c r="G78" s="90">
        <f t="shared" si="1"/>
        <v>584.38599999999997</v>
      </c>
    </row>
    <row r="79" spans="1:7" ht="19.8" customHeight="1">
      <c r="A79" s="233"/>
      <c r="B79" s="234"/>
      <c r="C79" s="234"/>
      <c r="D79" s="234"/>
      <c r="E79" s="234"/>
      <c r="F79" s="235"/>
    </row>
    <row r="80" spans="1:7" ht="25.5" customHeight="1">
      <c r="A80" s="236" t="s">
        <v>837</v>
      </c>
      <c r="B80" s="237"/>
      <c r="C80" s="237"/>
      <c r="D80" s="237"/>
      <c r="E80" s="237"/>
      <c r="F80" s="238"/>
    </row>
    <row r="81" spans="1:10" ht="28.5" customHeight="1">
      <c r="A81" s="93">
        <v>66</v>
      </c>
      <c r="B81" s="94" t="s">
        <v>838</v>
      </c>
      <c r="C81" s="95" t="s">
        <v>657</v>
      </c>
      <c r="D81" s="95" t="s">
        <v>839</v>
      </c>
      <c r="E81" s="109">
        <v>2.7090000000000001</v>
      </c>
      <c r="F81" s="145" t="s">
        <v>840</v>
      </c>
      <c r="G81" s="90">
        <f t="shared" si="1"/>
        <v>71.246700000000004</v>
      </c>
      <c r="J81" s="90" t="s">
        <v>856</v>
      </c>
    </row>
    <row r="82" spans="1:10" ht="28.5" customHeight="1">
      <c r="A82" s="127">
        <v>67</v>
      </c>
      <c r="B82" s="128" t="s">
        <v>841</v>
      </c>
      <c r="C82" s="137" t="s">
        <v>657</v>
      </c>
      <c r="D82" s="137" t="s">
        <v>842</v>
      </c>
      <c r="E82" s="147">
        <v>2.4300000000000002</v>
      </c>
      <c r="F82" s="158" t="s">
        <v>840</v>
      </c>
      <c r="G82" s="90">
        <f t="shared" si="1"/>
        <v>63.909000000000006</v>
      </c>
    </row>
    <row r="83" spans="1:10" ht="28.5" customHeight="1">
      <c r="A83" s="98">
        <v>68</v>
      </c>
      <c r="B83" s="99" t="s">
        <v>843</v>
      </c>
      <c r="C83" s="126" t="s">
        <v>657</v>
      </c>
      <c r="D83" s="126" t="s">
        <v>844</v>
      </c>
      <c r="E83" s="121">
        <v>7.37</v>
      </c>
      <c r="F83" s="139" t="s">
        <v>845</v>
      </c>
      <c r="G83" s="90">
        <f t="shared" si="1"/>
        <v>193.83100000000002</v>
      </c>
    </row>
    <row r="84" spans="1:10" ht="27.3" customHeight="1">
      <c r="A84" s="127">
        <v>69</v>
      </c>
      <c r="B84" s="128" t="s">
        <v>846</v>
      </c>
      <c r="C84" s="137" t="s">
        <v>675</v>
      </c>
      <c r="D84" s="137" t="s">
        <v>847</v>
      </c>
      <c r="E84" s="147">
        <v>7.6</v>
      </c>
      <c r="F84" s="159">
        <v>1</v>
      </c>
      <c r="G84" s="90">
        <f t="shared" si="1"/>
        <v>199.88</v>
      </c>
    </row>
    <row r="85" spans="1:10" ht="27.3" customHeight="1">
      <c r="A85" s="98">
        <v>70</v>
      </c>
      <c r="B85" s="99" t="s">
        <v>846</v>
      </c>
      <c r="C85" s="126" t="s">
        <v>657</v>
      </c>
      <c r="D85" s="126" t="s">
        <v>847</v>
      </c>
      <c r="E85" s="121">
        <v>7.6</v>
      </c>
      <c r="F85" s="160">
        <v>1</v>
      </c>
      <c r="G85" s="90">
        <f t="shared" si="1"/>
        <v>199.88</v>
      </c>
    </row>
    <row r="86" spans="1:10" ht="19.8" customHeight="1">
      <c r="A86" s="233"/>
      <c r="B86" s="234"/>
      <c r="C86" s="234"/>
      <c r="D86" s="234"/>
      <c r="E86" s="234"/>
      <c r="F86" s="235"/>
    </row>
    <row r="87" spans="1:10" ht="25.5" customHeight="1">
      <c r="A87" s="239" t="s">
        <v>848</v>
      </c>
      <c r="B87" s="240"/>
      <c r="C87" s="240"/>
      <c r="D87" s="240"/>
      <c r="E87" s="240"/>
      <c r="F87" s="241"/>
    </row>
    <row r="88" spans="1:10" ht="16.2" customHeight="1">
      <c r="A88" s="93">
        <v>71</v>
      </c>
      <c r="B88" s="94" t="s">
        <v>849</v>
      </c>
      <c r="C88" s="95" t="s">
        <v>657</v>
      </c>
      <c r="D88" s="95" t="s">
        <v>850</v>
      </c>
      <c r="E88" s="109">
        <v>9.1300000000000008</v>
      </c>
      <c r="F88" s="110" t="s">
        <v>851</v>
      </c>
      <c r="G88" s="90">
        <f t="shared" si="1"/>
        <v>240.11900000000003</v>
      </c>
    </row>
    <row r="89" spans="1:10" ht="17.25" customHeight="1">
      <c r="A89" s="129" t="s">
        <v>852</v>
      </c>
    </row>
  </sheetData>
  <mergeCells count="16">
    <mergeCell ref="A76:F76"/>
    <mergeCell ref="A2:F2"/>
    <mergeCell ref="A4:F4"/>
    <mergeCell ref="A14:F14"/>
    <mergeCell ref="A15:F15"/>
    <mergeCell ref="A29:F29"/>
    <mergeCell ref="A35:F35"/>
    <mergeCell ref="A36:F36"/>
    <mergeCell ref="A71:F71"/>
    <mergeCell ref="A73:F73"/>
    <mergeCell ref="A74:F74"/>
    <mergeCell ref="A77:F77"/>
    <mergeCell ref="A79:F79"/>
    <mergeCell ref="A80:F80"/>
    <mergeCell ref="A86:F86"/>
    <mergeCell ref="A87:F87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="130" zoomScaleNormal="130" workbookViewId="0">
      <selection activeCell="J24" sqref="J24"/>
    </sheetView>
  </sheetViews>
  <sheetFormatPr defaultRowHeight="14.4"/>
  <cols>
    <col min="1" max="1" width="7.44140625" customWidth="1"/>
    <col min="2" max="2" width="5" customWidth="1"/>
    <col min="3" max="3" width="6" customWidth="1"/>
    <col min="4" max="4" width="21.109375" customWidth="1"/>
    <col min="5" max="5" width="7" customWidth="1"/>
    <col min="6" max="6" width="10.33203125" customWidth="1"/>
    <col min="7" max="7" width="16.5546875" customWidth="1"/>
    <col min="8" max="8" width="11.6640625" customWidth="1"/>
    <col min="9" max="9" width="10.6640625" customWidth="1"/>
    <col min="10" max="10" width="11.33203125" customWidth="1"/>
    <col min="11" max="11" width="10.33203125" customWidth="1"/>
  </cols>
  <sheetData>
    <row r="1" spans="1:13">
      <c r="E1" s="263" t="s">
        <v>2</v>
      </c>
      <c r="F1" s="263"/>
      <c r="G1" s="3" t="s">
        <v>0</v>
      </c>
      <c r="I1" s="2" t="s">
        <v>3</v>
      </c>
      <c r="J1" s="2"/>
    </row>
    <row r="2" spans="1:13">
      <c r="E2" s="263"/>
      <c r="F2" s="263"/>
      <c r="G2" s="3" t="s">
        <v>1</v>
      </c>
      <c r="H2" s="1"/>
      <c r="I2" s="53" t="s">
        <v>33</v>
      </c>
      <c r="J2" s="2"/>
    </row>
    <row r="3" spans="1:13" ht="15" thickBot="1">
      <c r="E3" s="204" t="s">
        <v>47</v>
      </c>
      <c r="F3" s="204"/>
      <c r="G3" s="204"/>
      <c r="H3" s="204"/>
      <c r="I3" s="204"/>
      <c r="J3" s="204"/>
    </row>
    <row r="4" spans="1:13" ht="18.600000000000001" thickBot="1">
      <c r="A4" s="215" t="s">
        <v>38</v>
      </c>
      <c r="B4" s="216"/>
      <c r="C4" s="216"/>
      <c r="D4" s="216"/>
      <c r="E4" s="216"/>
      <c r="F4" s="216"/>
      <c r="G4" s="216"/>
      <c r="H4" s="216"/>
      <c r="I4" s="216"/>
      <c r="J4" s="217"/>
      <c r="K4" s="13"/>
      <c r="L4" s="13"/>
      <c r="M4" s="14"/>
    </row>
    <row r="5" spans="1:13">
      <c r="A5" s="175" t="s">
        <v>13</v>
      </c>
      <c r="B5" s="176"/>
      <c r="C5" s="177"/>
      <c r="D5" s="181" t="s">
        <v>100</v>
      </c>
      <c r="E5" s="181" t="s">
        <v>39</v>
      </c>
      <c r="F5" s="181" t="s">
        <v>99</v>
      </c>
      <c r="G5" s="264" t="s">
        <v>140</v>
      </c>
      <c r="H5" s="264" t="s">
        <v>139</v>
      </c>
      <c r="I5" s="269" t="s">
        <v>98</v>
      </c>
      <c r="J5" s="276" t="s">
        <v>138</v>
      </c>
    </row>
    <row r="6" spans="1:13" ht="21" customHeight="1" thickBot="1">
      <c r="A6" s="178"/>
      <c r="B6" s="179"/>
      <c r="C6" s="180"/>
      <c r="D6" s="182"/>
      <c r="E6" s="182"/>
      <c r="F6" s="182"/>
      <c r="G6" s="265"/>
      <c r="H6" s="265"/>
      <c r="I6" s="270"/>
      <c r="J6" s="277"/>
    </row>
    <row r="7" spans="1:13">
      <c r="A7" s="271" t="s">
        <v>63</v>
      </c>
      <c r="B7" s="272"/>
      <c r="C7" s="273"/>
      <c r="D7" s="8" t="s">
        <v>101</v>
      </c>
      <c r="E7" s="5">
        <v>280</v>
      </c>
      <c r="F7" s="16" t="s">
        <v>141</v>
      </c>
      <c r="G7" s="16" t="s">
        <v>142</v>
      </c>
      <c r="H7" s="16" t="s">
        <v>143</v>
      </c>
      <c r="I7" s="16" t="s">
        <v>144</v>
      </c>
      <c r="J7" s="16">
        <v>3000</v>
      </c>
    </row>
    <row r="8" spans="1:13">
      <c r="A8" s="271" t="s">
        <v>64</v>
      </c>
      <c r="B8" s="272"/>
      <c r="C8" s="273"/>
      <c r="D8" s="8" t="s">
        <v>101</v>
      </c>
      <c r="E8" s="5">
        <v>390</v>
      </c>
      <c r="F8" s="7" t="s">
        <v>141</v>
      </c>
      <c r="G8" s="16" t="s">
        <v>142</v>
      </c>
      <c r="H8" s="7" t="s">
        <v>147</v>
      </c>
      <c r="I8" s="7" t="s">
        <v>104</v>
      </c>
      <c r="J8" s="7">
        <v>3000</v>
      </c>
    </row>
    <row r="9" spans="1:13">
      <c r="A9" s="271" t="s">
        <v>65</v>
      </c>
      <c r="B9" s="272"/>
      <c r="C9" s="273"/>
      <c r="D9" s="8" t="s">
        <v>101</v>
      </c>
      <c r="E9" s="5">
        <v>180</v>
      </c>
      <c r="F9" s="7" t="s">
        <v>145</v>
      </c>
      <c r="G9" s="17" t="s">
        <v>146</v>
      </c>
      <c r="H9" s="7" t="s">
        <v>147</v>
      </c>
      <c r="I9" s="7" t="s">
        <v>53</v>
      </c>
      <c r="J9" s="7">
        <v>3000</v>
      </c>
    </row>
    <row r="10" spans="1:13">
      <c r="A10" s="271" t="s">
        <v>66</v>
      </c>
      <c r="B10" s="272"/>
      <c r="C10" s="273"/>
      <c r="D10" s="8" t="s">
        <v>101</v>
      </c>
      <c r="E10" s="5">
        <v>310</v>
      </c>
      <c r="F10" s="7" t="s">
        <v>148</v>
      </c>
      <c r="G10" s="7" t="s">
        <v>142</v>
      </c>
      <c r="H10" s="7" t="s">
        <v>147</v>
      </c>
      <c r="I10" s="7" t="s">
        <v>144</v>
      </c>
      <c r="J10" s="7">
        <v>3000</v>
      </c>
    </row>
    <row r="11" spans="1:13">
      <c r="A11" s="271" t="s">
        <v>67</v>
      </c>
      <c r="B11" s="272"/>
      <c r="C11" s="273"/>
      <c r="D11" s="8" t="s">
        <v>101</v>
      </c>
      <c r="E11" s="5">
        <v>210</v>
      </c>
      <c r="F11" s="7" t="s">
        <v>141</v>
      </c>
      <c r="G11" s="18" t="s">
        <v>146</v>
      </c>
      <c r="H11" s="7" t="s">
        <v>149</v>
      </c>
      <c r="I11" s="7" t="s">
        <v>150</v>
      </c>
      <c r="J11" s="7">
        <v>3000</v>
      </c>
    </row>
    <row r="12" spans="1:13">
      <c r="A12" s="271" t="s">
        <v>68</v>
      </c>
      <c r="B12" s="272"/>
      <c r="C12" s="273"/>
      <c r="D12" s="8" t="s">
        <v>101</v>
      </c>
      <c r="E12" s="5">
        <v>250</v>
      </c>
      <c r="F12" s="7" t="s">
        <v>151</v>
      </c>
      <c r="G12" s="18" t="s">
        <v>146</v>
      </c>
      <c r="H12" s="7" t="s">
        <v>143</v>
      </c>
      <c r="I12" s="7" t="s">
        <v>152</v>
      </c>
      <c r="J12" s="7">
        <v>3000</v>
      </c>
    </row>
    <row r="13" spans="1:13">
      <c r="A13" s="271" t="s">
        <v>69</v>
      </c>
      <c r="B13" s="272"/>
      <c r="C13" s="273"/>
      <c r="D13" s="8" t="s">
        <v>101</v>
      </c>
      <c r="E13" s="5">
        <v>260</v>
      </c>
      <c r="F13" s="7" t="s">
        <v>154</v>
      </c>
      <c r="G13" s="7" t="s">
        <v>142</v>
      </c>
      <c r="H13" s="7" t="s">
        <v>143</v>
      </c>
      <c r="I13" s="7" t="s">
        <v>153</v>
      </c>
      <c r="J13" s="7">
        <v>3000</v>
      </c>
    </row>
    <row r="14" spans="1:13">
      <c r="A14" s="266" t="s">
        <v>70</v>
      </c>
      <c r="B14" s="267"/>
      <c r="C14" s="268"/>
      <c r="D14" s="8" t="s">
        <v>101</v>
      </c>
      <c r="E14" s="15">
        <v>270</v>
      </c>
      <c r="F14" s="7" t="s">
        <v>141</v>
      </c>
      <c r="G14" s="7" t="s">
        <v>142</v>
      </c>
      <c r="H14" s="7" t="s">
        <v>143</v>
      </c>
      <c r="I14" s="7" t="s">
        <v>153</v>
      </c>
      <c r="J14" s="19">
        <v>3000</v>
      </c>
    </row>
    <row r="15" spans="1:13">
      <c r="A15" s="274" t="s">
        <v>40</v>
      </c>
      <c r="B15" s="274"/>
      <c r="C15" s="274"/>
      <c r="D15" s="6" t="s">
        <v>121</v>
      </c>
      <c r="E15" s="7">
        <v>210</v>
      </c>
      <c r="F15" s="10">
        <v>285</v>
      </c>
      <c r="G15" s="18" t="s">
        <v>146</v>
      </c>
      <c r="H15" s="10" t="s">
        <v>149</v>
      </c>
      <c r="I15" s="10">
        <v>135</v>
      </c>
      <c r="J15" s="7">
        <v>1650</v>
      </c>
    </row>
    <row r="16" spans="1:13">
      <c r="A16" s="274" t="s">
        <v>41</v>
      </c>
      <c r="B16" s="274"/>
      <c r="C16" s="274"/>
      <c r="D16" s="6" t="s">
        <v>121</v>
      </c>
      <c r="E16" s="7">
        <v>250</v>
      </c>
      <c r="F16" s="10">
        <v>290</v>
      </c>
      <c r="G16" s="18" t="s">
        <v>146</v>
      </c>
      <c r="H16" s="10" t="s">
        <v>149</v>
      </c>
      <c r="I16" s="10">
        <v>140</v>
      </c>
      <c r="J16" s="7">
        <v>1650</v>
      </c>
    </row>
    <row r="17" spans="1:10">
      <c r="A17" s="274" t="s">
        <v>62</v>
      </c>
      <c r="B17" s="274"/>
      <c r="C17" s="274"/>
      <c r="D17" s="6" t="s">
        <v>121</v>
      </c>
      <c r="E17" s="7">
        <v>370</v>
      </c>
      <c r="F17" s="10">
        <v>282</v>
      </c>
      <c r="G17" s="18" t="s">
        <v>146</v>
      </c>
      <c r="H17" s="10" t="s">
        <v>149</v>
      </c>
      <c r="I17" s="10">
        <v>135</v>
      </c>
      <c r="J17" s="7">
        <v>1650</v>
      </c>
    </row>
    <row r="18" spans="1:10">
      <c r="A18" s="271" t="s">
        <v>170</v>
      </c>
      <c r="B18" s="272"/>
      <c r="C18" s="273"/>
      <c r="D18" s="6" t="s">
        <v>121</v>
      </c>
      <c r="E18" s="7">
        <v>270</v>
      </c>
      <c r="F18" s="10">
        <v>280</v>
      </c>
      <c r="G18" s="18" t="s">
        <v>146</v>
      </c>
      <c r="H18" s="10" t="s">
        <v>149</v>
      </c>
      <c r="I18" s="7">
        <v>145</v>
      </c>
      <c r="J18" s="7">
        <v>1650</v>
      </c>
    </row>
    <row r="19" spans="1:10">
      <c r="A19" s="274" t="s">
        <v>42</v>
      </c>
      <c r="B19" s="274"/>
      <c r="C19" s="274"/>
      <c r="D19" s="6" t="s">
        <v>121</v>
      </c>
      <c r="E19" s="7">
        <v>300</v>
      </c>
      <c r="F19" s="10">
        <v>260</v>
      </c>
      <c r="G19" s="10" t="s">
        <v>146</v>
      </c>
      <c r="H19" s="10" t="s">
        <v>149</v>
      </c>
      <c r="I19" s="10">
        <v>159</v>
      </c>
      <c r="J19" s="7">
        <v>1650</v>
      </c>
    </row>
    <row r="20" spans="1:10">
      <c r="A20" s="274" t="s">
        <v>43</v>
      </c>
      <c r="B20" s="274"/>
      <c r="C20" s="274"/>
      <c r="D20" s="6" t="s">
        <v>121</v>
      </c>
      <c r="E20" s="7">
        <v>280</v>
      </c>
      <c r="F20" s="10">
        <v>270</v>
      </c>
      <c r="G20" s="10" t="s">
        <v>146</v>
      </c>
      <c r="H20" s="10" t="s">
        <v>149</v>
      </c>
      <c r="I20" s="10">
        <v>155</v>
      </c>
      <c r="J20" s="7">
        <v>1650</v>
      </c>
    </row>
    <row r="21" spans="1:10">
      <c r="A21" s="274" t="s">
        <v>155</v>
      </c>
      <c r="B21" s="274"/>
      <c r="C21" s="274"/>
      <c r="D21" s="6" t="s">
        <v>121</v>
      </c>
      <c r="E21" s="7">
        <v>320</v>
      </c>
      <c r="F21" s="10" t="s">
        <v>156</v>
      </c>
      <c r="G21" s="10" t="s">
        <v>157</v>
      </c>
      <c r="H21" s="10" t="s">
        <v>149</v>
      </c>
      <c r="I21" s="10">
        <v>165</v>
      </c>
      <c r="J21" s="7">
        <v>1650</v>
      </c>
    </row>
    <row r="22" spans="1:10">
      <c r="A22" s="274" t="s">
        <v>88</v>
      </c>
      <c r="B22" s="274"/>
      <c r="C22" s="274"/>
      <c r="D22" s="6" t="s">
        <v>121</v>
      </c>
      <c r="E22" s="7">
        <v>320</v>
      </c>
      <c r="F22" s="10">
        <v>282</v>
      </c>
      <c r="G22" s="10" t="s">
        <v>146</v>
      </c>
      <c r="H22" s="10" t="s">
        <v>149</v>
      </c>
      <c r="I22" s="10">
        <v>135</v>
      </c>
      <c r="J22" s="7">
        <v>1650</v>
      </c>
    </row>
    <row r="23" spans="1:10">
      <c r="A23" s="274" t="s">
        <v>89</v>
      </c>
      <c r="B23" s="274"/>
      <c r="C23" s="274"/>
      <c r="D23" s="6" t="s">
        <v>121</v>
      </c>
      <c r="E23" s="7">
        <v>330</v>
      </c>
      <c r="F23" s="10">
        <v>265</v>
      </c>
      <c r="G23" s="10" t="s">
        <v>146</v>
      </c>
      <c r="H23" s="10" t="s">
        <v>149</v>
      </c>
      <c r="I23" s="10">
        <v>160</v>
      </c>
      <c r="J23" s="7">
        <v>1650</v>
      </c>
    </row>
    <row r="24" spans="1:10">
      <c r="A24" s="274" t="s">
        <v>90</v>
      </c>
      <c r="B24" s="274"/>
      <c r="C24" s="274"/>
      <c r="D24" s="6" t="s">
        <v>121</v>
      </c>
      <c r="E24" s="7">
        <v>350</v>
      </c>
      <c r="F24" s="10">
        <v>282</v>
      </c>
      <c r="G24" s="10" t="s">
        <v>146</v>
      </c>
      <c r="H24" s="10" t="s">
        <v>149</v>
      </c>
      <c r="I24" s="10">
        <v>135</v>
      </c>
      <c r="J24" s="7">
        <v>1650</v>
      </c>
    </row>
    <row r="25" spans="1:10">
      <c r="A25" s="274" t="s">
        <v>338</v>
      </c>
      <c r="B25" s="274"/>
      <c r="C25" s="274"/>
      <c r="D25" s="6" t="s">
        <v>166</v>
      </c>
      <c r="E25" s="7">
        <v>350</v>
      </c>
      <c r="F25" s="10" t="s">
        <v>165</v>
      </c>
      <c r="G25" s="7" t="s">
        <v>142</v>
      </c>
      <c r="H25" s="10" t="s">
        <v>149</v>
      </c>
      <c r="I25" s="10" t="s">
        <v>164</v>
      </c>
      <c r="J25" s="7">
        <v>850</v>
      </c>
    </row>
    <row r="26" spans="1:10">
      <c r="A26" s="274" t="s">
        <v>91</v>
      </c>
      <c r="B26" s="274"/>
      <c r="C26" s="274"/>
      <c r="D26" s="11" t="s">
        <v>107</v>
      </c>
      <c r="E26" s="7">
        <v>240</v>
      </c>
      <c r="F26" s="10" t="s">
        <v>141</v>
      </c>
      <c r="G26" s="7" t="s">
        <v>142</v>
      </c>
      <c r="H26" s="10" t="s">
        <v>149</v>
      </c>
      <c r="I26" s="10" t="s">
        <v>34</v>
      </c>
      <c r="J26" s="7">
        <v>1400</v>
      </c>
    </row>
    <row r="27" spans="1:10">
      <c r="A27" s="274" t="s">
        <v>92</v>
      </c>
      <c r="B27" s="274"/>
      <c r="C27" s="274"/>
      <c r="D27" s="11" t="s">
        <v>107</v>
      </c>
      <c r="E27" s="7">
        <v>270</v>
      </c>
      <c r="F27" s="10">
        <v>195</v>
      </c>
      <c r="G27" s="10" t="s">
        <v>146</v>
      </c>
      <c r="H27" s="10" t="s">
        <v>149</v>
      </c>
      <c r="I27" s="10">
        <v>140</v>
      </c>
      <c r="J27" s="7">
        <v>1400</v>
      </c>
    </row>
    <row r="28" spans="1:10">
      <c r="A28" s="274" t="s">
        <v>158</v>
      </c>
      <c r="B28" s="274"/>
      <c r="C28" s="274"/>
      <c r="D28" s="11" t="s">
        <v>160</v>
      </c>
      <c r="E28" s="10">
        <v>270</v>
      </c>
      <c r="F28" s="10">
        <v>285</v>
      </c>
      <c r="G28" s="10" t="s">
        <v>146</v>
      </c>
      <c r="H28" s="10" t="s">
        <v>149</v>
      </c>
      <c r="I28" s="10" t="s">
        <v>167</v>
      </c>
      <c r="J28" s="7">
        <v>1400</v>
      </c>
    </row>
    <row r="29" spans="1:10">
      <c r="A29" s="274" t="s">
        <v>159</v>
      </c>
      <c r="B29" s="274"/>
      <c r="C29" s="274"/>
      <c r="D29" s="11" t="s">
        <v>160</v>
      </c>
      <c r="E29" s="10">
        <v>240</v>
      </c>
      <c r="F29" s="10">
        <v>285</v>
      </c>
      <c r="G29" s="10" t="s">
        <v>146</v>
      </c>
      <c r="H29" s="10" t="s">
        <v>149</v>
      </c>
      <c r="I29" s="10" t="s">
        <v>167</v>
      </c>
      <c r="J29" s="7">
        <v>1400</v>
      </c>
    </row>
    <row r="30" spans="1:10" ht="20.399999999999999">
      <c r="A30" s="275" t="s">
        <v>162</v>
      </c>
      <c r="B30" s="275"/>
      <c r="C30" s="275"/>
      <c r="D30" s="20" t="s">
        <v>163</v>
      </c>
      <c r="E30" s="10">
        <v>180</v>
      </c>
      <c r="F30" s="10">
        <v>240</v>
      </c>
      <c r="G30" s="10" t="s">
        <v>146</v>
      </c>
      <c r="H30" s="7" t="s">
        <v>143</v>
      </c>
      <c r="I30" s="10" t="s">
        <v>34</v>
      </c>
      <c r="J30" s="10">
        <v>750</v>
      </c>
    </row>
    <row r="31" spans="1:10" ht="22.5" customHeight="1">
      <c r="A31" s="275" t="s">
        <v>161</v>
      </c>
      <c r="B31" s="275"/>
      <c r="C31" s="275"/>
      <c r="D31" s="20" t="s">
        <v>163</v>
      </c>
      <c r="E31" s="10">
        <v>240</v>
      </c>
      <c r="F31" s="10" t="s">
        <v>156</v>
      </c>
      <c r="G31" s="10" t="s">
        <v>146</v>
      </c>
      <c r="H31" s="7" t="s">
        <v>143</v>
      </c>
      <c r="I31" s="10" t="s">
        <v>168</v>
      </c>
      <c r="J31" s="10">
        <v>750</v>
      </c>
    </row>
    <row r="32" spans="1:10" ht="21.75" customHeight="1">
      <c r="A32" s="275" t="s">
        <v>315</v>
      </c>
      <c r="B32" s="275"/>
      <c r="C32" s="275"/>
      <c r="D32" s="20" t="s">
        <v>163</v>
      </c>
      <c r="E32" s="10">
        <v>270</v>
      </c>
      <c r="F32" s="10" t="s">
        <v>151</v>
      </c>
      <c r="G32" s="7" t="s">
        <v>142</v>
      </c>
      <c r="H32" s="10" t="s">
        <v>149</v>
      </c>
      <c r="I32" s="10" t="s">
        <v>153</v>
      </c>
      <c r="J32" s="10">
        <v>750</v>
      </c>
    </row>
    <row r="33" spans="1:1">
      <c r="A33" s="21" t="s">
        <v>169</v>
      </c>
    </row>
  </sheetData>
  <mergeCells count="37">
    <mergeCell ref="A30:C30"/>
    <mergeCell ref="A31:C31"/>
    <mergeCell ref="A32:C32"/>
    <mergeCell ref="A18:C18"/>
    <mergeCell ref="J5:J6"/>
    <mergeCell ref="A19:C19"/>
    <mergeCell ref="A15:C15"/>
    <mergeCell ref="A4:J4"/>
    <mergeCell ref="A29:C29"/>
    <mergeCell ref="A28:C28"/>
    <mergeCell ref="F5:F6"/>
    <mergeCell ref="A26:C26"/>
    <mergeCell ref="A27:C27"/>
    <mergeCell ref="A23:C23"/>
    <mergeCell ref="A24:C24"/>
    <mergeCell ref="A25:C25"/>
    <mergeCell ref="A20:C20"/>
    <mergeCell ref="A21:C21"/>
    <mergeCell ref="A22:C22"/>
    <mergeCell ref="A16:C16"/>
    <mergeCell ref="A17:C17"/>
    <mergeCell ref="E1:F2"/>
    <mergeCell ref="E3:J3"/>
    <mergeCell ref="H5:H6"/>
    <mergeCell ref="G5:G6"/>
    <mergeCell ref="A14:C14"/>
    <mergeCell ref="A5:C6"/>
    <mergeCell ref="D5:D6"/>
    <mergeCell ref="E5:E6"/>
    <mergeCell ref="I5:I6"/>
    <mergeCell ref="A11:C11"/>
    <mergeCell ref="A12:C12"/>
    <mergeCell ref="A13:C13"/>
    <mergeCell ref="A8:C8"/>
    <mergeCell ref="A9:C9"/>
    <mergeCell ref="A10:C10"/>
    <mergeCell ref="A7:C7"/>
  </mergeCells>
  <hyperlinks>
    <hyperlink ref="I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F13" sqref="F13"/>
    </sheetView>
  </sheetViews>
  <sheetFormatPr defaultRowHeight="14.4"/>
  <cols>
    <col min="1" max="1" width="6.33203125" customWidth="1"/>
    <col min="2" max="2" width="6.109375" customWidth="1"/>
    <col min="3" max="3" width="5.77734375" customWidth="1"/>
    <col min="4" max="4" width="23.33203125" customWidth="1"/>
    <col min="5" max="5" width="18.5546875" customWidth="1"/>
    <col min="6" max="6" width="13.6640625" customWidth="1"/>
  </cols>
  <sheetData>
    <row r="1" spans="1:11">
      <c r="A1" s="33"/>
      <c r="B1" s="33"/>
      <c r="C1" s="33"/>
      <c r="D1" s="33"/>
      <c r="E1" s="279" t="s">
        <v>2</v>
      </c>
      <c r="F1" s="55" t="s">
        <v>0</v>
      </c>
      <c r="G1" s="56" t="s">
        <v>3</v>
      </c>
      <c r="H1" s="33"/>
      <c r="I1" s="56"/>
      <c r="J1" s="56"/>
    </row>
    <row r="2" spans="1:11">
      <c r="A2" s="33"/>
      <c r="B2" s="33"/>
      <c r="C2" s="33"/>
      <c r="D2" s="33"/>
      <c r="E2" s="279"/>
      <c r="F2" s="55" t="s">
        <v>1</v>
      </c>
      <c r="G2" s="58" t="s">
        <v>33</v>
      </c>
      <c r="H2" s="57"/>
      <c r="I2" s="58"/>
      <c r="J2" s="56"/>
    </row>
    <row r="3" spans="1:11" ht="15" thickBot="1">
      <c r="A3" s="33"/>
      <c r="B3" s="33"/>
      <c r="C3" s="33"/>
      <c r="D3" s="33"/>
      <c r="E3" s="281"/>
      <c r="F3" s="281"/>
      <c r="G3" s="281"/>
      <c r="H3" s="281"/>
      <c r="I3" s="281"/>
      <c r="J3" s="281"/>
    </row>
    <row r="4" spans="1:11" ht="18.600000000000001" thickBot="1">
      <c r="A4" s="282" t="s">
        <v>344</v>
      </c>
      <c r="B4" s="283"/>
      <c r="C4" s="283"/>
      <c r="D4" s="283"/>
      <c r="E4" s="283"/>
      <c r="F4" s="284"/>
      <c r="G4" s="13"/>
      <c r="H4" s="13"/>
      <c r="I4" s="13"/>
      <c r="J4" s="13"/>
      <c r="K4" s="65"/>
    </row>
    <row r="5" spans="1:11">
      <c r="A5" s="286" t="s">
        <v>379</v>
      </c>
      <c r="B5" s="287"/>
      <c r="C5" s="288"/>
      <c r="D5" s="292" t="s">
        <v>380</v>
      </c>
      <c r="E5" s="292" t="s">
        <v>381</v>
      </c>
      <c r="F5" s="292" t="s">
        <v>382</v>
      </c>
    </row>
    <row r="6" spans="1:11" ht="15" thickBot="1">
      <c r="A6" s="289"/>
      <c r="B6" s="290"/>
      <c r="C6" s="291"/>
      <c r="D6" s="293"/>
      <c r="E6" s="293"/>
      <c r="F6" s="293"/>
    </row>
    <row r="7" spans="1:11" ht="18">
      <c r="A7" s="280" t="s">
        <v>375</v>
      </c>
      <c r="B7" s="280"/>
      <c r="C7" s="280"/>
      <c r="D7" s="280"/>
      <c r="E7" s="280"/>
      <c r="F7" s="280"/>
      <c r="G7" s="13"/>
      <c r="H7" s="13"/>
      <c r="I7" s="13"/>
      <c r="J7" s="13"/>
      <c r="K7" s="65"/>
    </row>
    <row r="8" spans="1:11">
      <c r="A8" s="278" t="s">
        <v>354</v>
      </c>
      <c r="B8" s="278"/>
      <c r="C8" s="278"/>
      <c r="D8" s="63" t="s">
        <v>383</v>
      </c>
      <c r="E8" s="36" t="s">
        <v>388</v>
      </c>
      <c r="F8" s="37">
        <v>4900</v>
      </c>
    </row>
    <row r="9" spans="1:11">
      <c r="A9" s="294" t="s">
        <v>355</v>
      </c>
      <c r="B9" s="294"/>
      <c r="C9" s="294"/>
      <c r="D9" s="63" t="s">
        <v>383</v>
      </c>
      <c r="E9" s="60" t="s">
        <v>389</v>
      </c>
      <c r="F9" s="66">
        <v>4800</v>
      </c>
    </row>
    <row r="10" spans="1:11">
      <c r="A10" s="278" t="s">
        <v>356</v>
      </c>
      <c r="B10" s="278"/>
      <c r="C10" s="278"/>
      <c r="D10" s="63" t="s">
        <v>383</v>
      </c>
      <c r="E10" s="36" t="s">
        <v>390</v>
      </c>
      <c r="F10" s="37">
        <v>6000</v>
      </c>
      <c r="G10" s="65"/>
      <c r="H10" s="65"/>
      <c r="I10" s="65"/>
      <c r="J10" s="65"/>
      <c r="K10" s="65"/>
    </row>
    <row r="11" spans="1:11" ht="18">
      <c r="A11" s="280" t="s">
        <v>376</v>
      </c>
      <c r="B11" s="280"/>
      <c r="C11" s="280"/>
      <c r="D11" s="280"/>
      <c r="E11" s="280"/>
      <c r="F11" s="280"/>
      <c r="G11" s="13"/>
      <c r="H11" s="13"/>
      <c r="I11" s="13"/>
      <c r="J11" s="13"/>
      <c r="K11" s="65"/>
    </row>
    <row r="12" spans="1:11">
      <c r="A12" s="278" t="s">
        <v>357</v>
      </c>
      <c r="B12" s="278"/>
      <c r="C12" s="278"/>
      <c r="D12" s="63" t="s">
        <v>384</v>
      </c>
      <c r="E12" s="36" t="s">
        <v>391</v>
      </c>
      <c r="F12" s="37">
        <v>3500</v>
      </c>
      <c r="G12" s="65"/>
      <c r="H12" s="65"/>
      <c r="I12" s="65"/>
      <c r="J12" s="65"/>
      <c r="K12" s="65"/>
    </row>
    <row r="13" spans="1:11">
      <c r="A13" s="285" t="s">
        <v>358</v>
      </c>
      <c r="B13" s="285"/>
      <c r="C13" s="285"/>
      <c r="D13" s="59" t="s">
        <v>385</v>
      </c>
      <c r="E13" s="36" t="s">
        <v>391</v>
      </c>
      <c r="F13" s="62">
        <v>1600</v>
      </c>
    </row>
    <row r="14" spans="1:11">
      <c r="A14" s="278" t="s">
        <v>365</v>
      </c>
      <c r="B14" s="278"/>
      <c r="C14" s="278"/>
      <c r="D14" s="59" t="s">
        <v>385</v>
      </c>
      <c r="E14" s="36" t="s">
        <v>391</v>
      </c>
      <c r="F14" s="37">
        <v>2400</v>
      </c>
    </row>
    <row r="15" spans="1:11">
      <c r="A15" s="278" t="s">
        <v>359</v>
      </c>
      <c r="B15" s="278"/>
      <c r="C15" s="278"/>
      <c r="D15" s="63" t="s">
        <v>386</v>
      </c>
      <c r="E15" s="36" t="s">
        <v>392</v>
      </c>
      <c r="F15" s="37">
        <v>6500</v>
      </c>
    </row>
    <row r="16" spans="1:11">
      <c r="A16" s="278" t="s">
        <v>360</v>
      </c>
      <c r="B16" s="278"/>
      <c r="C16" s="278"/>
      <c r="D16" s="63" t="s">
        <v>386</v>
      </c>
      <c r="E16" s="36" t="s">
        <v>392</v>
      </c>
      <c r="F16" s="37">
        <v>5500</v>
      </c>
    </row>
    <row r="17" spans="1:11">
      <c r="A17" s="278" t="s">
        <v>361</v>
      </c>
      <c r="B17" s="278"/>
      <c r="C17" s="278"/>
      <c r="D17" s="59" t="s">
        <v>385</v>
      </c>
      <c r="E17" s="36" t="s">
        <v>393</v>
      </c>
      <c r="F17" s="37">
        <v>550</v>
      </c>
    </row>
    <row r="18" spans="1:11">
      <c r="A18" s="278" t="s">
        <v>362</v>
      </c>
      <c r="B18" s="278"/>
      <c r="C18" s="278"/>
      <c r="D18" s="59" t="s">
        <v>385</v>
      </c>
      <c r="E18" s="36" t="s">
        <v>393</v>
      </c>
      <c r="F18" s="37">
        <v>550</v>
      </c>
    </row>
    <row r="19" spans="1:11">
      <c r="A19" s="278" t="s">
        <v>363</v>
      </c>
      <c r="B19" s="278"/>
      <c r="C19" s="278"/>
      <c r="D19" s="59" t="s">
        <v>385</v>
      </c>
      <c r="E19" s="36" t="s">
        <v>393</v>
      </c>
      <c r="F19" s="37">
        <v>450</v>
      </c>
    </row>
    <row r="20" spans="1:11">
      <c r="A20" s="278" t="s">
        <v>364</v>
      </c>
      <c r="B20" s="278"/>
      <c r="C20" s="278"/>
      <c r="D20" s="59" t="s">
        <v>385</v>
      </c>
      <c r="E20" s="36" t="s">
        <v>393</v>
      </c>
      <c r="F20" s="37">
        <v>750</v>
      </c>
    </row>
    <row r="21" spans="1:11" ht="14.4" customHeight="1">
      <c r="A21" s="278" t="s">
        <v>366</v>
      </c>
      <c r="B21" s="278"/>
      <c r="C21" s="278"/>
      <c r="D21" s="59" t="s">
        <v>385</v>
      </c>
      <c r="E21" s="36" t="s">
        <v>393</v>
      </c>
      <c r="F21" s="37">
        <v>300</v>
      </c>
    </row>
    <row r="22" spans="1:11" ht="18">
      <c r="A22" s="280" t="s">
        <v>377</v>
      </c>
      <c r="B22" s="280"/>
      <c r="C22" s="280"/>
      <c r="D22" s="280"/>
      <c r="E22" s="280"/>
      <c r="F22" s="280"/>
      <c r="G22" s="13"/>
      <c r="H22" s="13"/>
      <c r="I22" s="13"/>
      <c r="J22" s="13"/>
      <c r="K22" s="65"/>
    </row>
    <row r="23" spans="1:11">
      <c r="A23" s="278" t="s">
        <v>345</v>
      </c>
      <c r="B23" s="278"/>
      <c r="C23" s="278"/>
      <c r="D23" s="63" t="s">
        <v>387</v>
      </c>
      <c r="E23" s="36" t="s">
        <v>394</v>
      </c>
      <c r="F23" s="36">
        <v>1345</v>
      </c>
    </row>
    <row r="24" spans="1:11">
      <c r="A24" s="278" t="s">
        <v>346</v>
      </c>
      <c r="B24" s="278"/>
      <c r="C24" s="278"/>
      <c r="D24" s="63" t="s">
        <v>387</v>
      </c>
      <c r="E24" s="36" t="s">
        <v>394</v>
      </c>
      <c r="F24" s="36">
        <v>950</v>
      </c>
    </row>
    <row r="25" spans="1:11">
      <c r="A25" s="278" t="s">
        <v>347</v>
      </c>
      <c r="B25" s="278"/>
      <c r="C25" s="278"/>
      <c r="D25" s="63" t="s">
        <v>387</v>
      </c>
      <c r="E25" s="36" t="s">
        <v>395</v>
      </c>
      <c r="F25" s="36">
        <v>800</v>
      </c>
    </row>
    <row r="26" spans="1:11">
      <c r="A26" s="278" t="s">
        <v>348</v>
      </c>
      <c r="B26" s="278"/>
      <c r="C26" s="278"/>
      <c r="D26" s="63" t="s">
        <v>387</v>
      </c>
      <c r="E26" s="36" t="s">
        <v>395</v>
      </c>
      <c r="F26" s="36">
        <v>2950</v>
      </c>
    </row>
    <row r="27" spans="1:11">
      <c r="A27" s="278" t="s">
        <v>349</v>
      </c>
      <c r="B27" s="278"/>
      <c r="C27" s="278"/>
      <c r="D27" s="63" t="s">
        <v>387</v>
      </c>
      <c r="E27" s="36" t="s">
        <v>396</v>
      </c>
      <c r="F27" s="36">
        <v>1450</v>
      </c>
    </row>
    <row r="28" spans="1:11">
      <c r="A28" s="278" t="s">
        <v>350</v>
      </c>
      <c r="B28" s="278"/>
      <c r="C28" s="278"/>
      <c r="D28" s="59" t="s">
        <v>385</v>
      </c>
      <c r="E28" s="36" t="s">
        <v>395</v>
      </c>
      <c r="F28" s="36">
        <v>1300</v>
      </c>
    </row>
    <row r="29" spans="1:11">
      <c r="A29" s="278" t="s">
        <v>351</v>
      </c>
      <c r="B29" s="278"/>
      <c r="C29" s="278"/>
      <c r="D29" s="59" t="s">
        <v>385</v>
      </c>
      <c r="E29" s="36" t="s">
        <v>395</v>
      </c>
      <c r="F29" s="36">
        <v>800</v>
      </c>
    </row>
    <row r="30" spans="1:11">
      <c r="A30" s="278" t="s">
        <v>352</v>
      </c>
      <c r="B30" s="278"/>
      <c r="C30" s="278"/>
      <c r="D30" s="59" t="s">
        <v>385</v>
      </c>
      <c r="E30" s="64" t="s">
        <v>395</v>
      </c>
      <c r="F30" s="36">
        <v>670</v>
      </c>
    </row>
    <row r="31" spans="1:11">
      <c r="A31" s="278" t="s">
        <v>353</v>
      </c>
      <c r="B31" s="278"/>
      <c r="C31" s="278"/>
      <c r="D31" s="59" t="s">
        <v>385</v>
      </c>
      <c r="E31" s="36" t="s">
        <v>395</v>
      </c>
      <c r="F31" s="37">
        <v>700</v>
      </c>
    </row>
    <row r="32" spans="1:11" ht="18">
      <c r="A32" s="280" t="s">
        <v>378</v>
      </c>
      <c r="B32" s="280"/>
      <c r="C32" s="280"/>
      <c r="D32" s="280"/>
      <c r="E32" s="280"/>
      <c r="F32" s="280"/>
      <c r="G32" s="13"/>
      <c r="H32" s="13"/>
      <c r="I32" s="13"/>
      <c r="J32" s="13"/>
      <c r="K32" s="65"/>
    </row>
    <row r="33" spans="1:10">
      <c r="A33" s="278" t="s">
        <v>367</v>
      </c>
      <c r="B33" s="278"/>
      <c r="C33" s="278"/>
      <c r="D33" s="59" t="s">
        <v>385</v>
      </c>
      <c r="E33" s="37" t="s">
        <v>397</v>
      </c>
      <c r="F33" s="37">
        <v>1050</v>
      </c>
    </row>
    <row r="34" spans="1:10">
      <c r="A34" s="278" t="s">
        <v>368</v>
      </c>
      <c r="B34" s="278"/>
      <c r="C34" s="278"/>
      <c r="D34" s="59" t="s">
        <v>385</v>
      </c>
      <c r="E34" s="37" t="s">
        <v>397</v>
      </c>
      <c r="F34" s="37">
        <v>1300</v>
      </c>
    </row>
    <row r="35" spans="1:10">
      <c r="A35" s="278" t="s">
        <v>369</v>
      </c>
      <c r="B35" s="278"/>
      <c r="C35" s="278"/>
      <c r="D35" s="59" t="s">
        <v>385</v>
      </c>
      <c r="E35" s="37" t="s">
        <v>397</v>
      </c>
      <c r="F35" s="37">
        <v>1750</v>
      </c>
    </row>
    <row r="36" spans="1:10">
      <c r="A36" s="278" t="s">
        <v>370</v>
      </c>
      <c r="B36" s="278"/>
      <c r="C36" s="278"/>
      <c r="D36" s="59" t="s">
        <v>385</v>
      </c>
      <c r="E36" s="37" t="s">
        <v>397</v>
      </c>
      <c r="F36" s="37">
        <v>1280</v>
      </c>
    </row>
    <row r="37" spans="1:10">
      <c r="A37" s="278" t="s">
        <v>371</v>
      </c>
      <c r="B37" s="278"/>
      <c r="C37" s="278"/>
      <c r="D37" s="59" t="s">
        <v>385</v>
      </c>
      <c r="E37" s="37" t="s">
        <v>397</v>
      </c>
      <c r="F37" s="37">
        <v>1420</v>
      </c>
    </row>
    <row r="38" spans="1:10">
      <c r="A38" s="278" t="s">
        <v>372</v>
      </c>
      <c r="B38" s="278"/>
      <c r="C38" s="278"/>
      <c r="D38" s="59" t="s">
        <v>385</v>
      </c>
      <c r="E38" s="37" t="s">
        <v>397</v>
      </c>
      <c r="F38" s="37">
        <v>1600</v>
      </c>
    </row>
    <row r="39" spans="1:10">
      <c r="A39" s="278" t="s">
        <v>373</v>
      </c>
      <c r="B39" s="278"/>
      <c r="C39" s="278"/>
      <c r="D39" s="59" t="s">
        <v>385</v>
      </c>
      <c r="E39" s="37" t="s">
        <v>397</v>
      </c>
      <c r="F39" s="37">
        <v>350</v>
      </c>
    </row>
    <row r="40" spans="1:10" ht="14.4" customHeight="1">
      <c r="A40" s="278" t="s">
        <v>374</v>
      </c>
      <c r="B40" s="278"/>
      <c r="C40" s="278"/>
      <c r="D40" s="59" t="s">
        <v>385</v>
      </c>
      <c r="E40" s="37" t="s">
        <v>397</v>
      </c>
      <c r="F40" s="37">
        <v>1850</v>
      </c>
    </row>
    <row r="41" spans="1:10">
      <c r="A41" s="61"/>
      <c r="B41" s="33"/>
      <c r="C41" s="33"/>
      <c r="D41" s="33"/>
      <c r="E41" s="33"/>
      <c r="F41" s="33"/>
      <c r="G41" s="33"/>
      <c r="H41" s="33"/>
      <c r="I41" s="33"/>
      <c r="J41" s="33"/>
    </row>
    <row r="59" ht="14.4" customHeight="1"/>
  </sheetData>
  <mergeCells count="41">
    <mergeCell ref="A5:C6"/>
    <mergeCell ref="D5:D6"/>
    <mergeCell ref="E5:E6"/>
    <mergeCell ref="F5:F6"/>
    <mergeCell ref="A31:C31"/>
    <mergeCell ref="A8:C8"/>
    <mergeCell ref="A9:C9"/>
    <mergeCell ref="A28:C28"/>
    <mergeCell ref="A29:C29"/>
    <mergeCell ref="A30:C30"/>
    <mergeCell ref="A25:C25"/>
    <mergeCell ref="A26:C26"/>
    <mergeCell ref="A27:C27"/>
    <mergeCell ref="A23:C23"/>
    <mergeCell ref="A24:C24"/>
    <mergeCell ref="A15:C15"/>
    <mergeCell ref="A16:C16"/>
    <mergeCell ref="A10:C10"/>
    <mergeCell ref="A12:C12"/>
    <mergeCell ref="A13:C13"/>
    <mergeCell ref="A39:C39"/>
    <mergeCell ref="A19:C19"/>
    <mergeCell ref="A20:C20"/>
    <mergeCell ref="A17:C17"/>
    <mergeCell ref="A18:C18"/>
    <mergeCell ref="A40:C40"/>
    <mergeCell ref="A37:C37"/>
    <mergeCell ref="A38:C38"/>
    <mergeCell ref="A33:C33"/>
    <mergeCell ref="E1:E2"/>
    <mergeCell ref="A35:C35"/>
    <mergeCell ref="A36:C36"/>
    <mergeCell ref="A11:F11"/>
    <mergeCell ref="A22:F22"/>
    <mergeCell ref="A32:F32"/>
    <mergeCell ref="E3:J3"/>
    <mergeCell ref="A34:C34"/>
    <mergeCell ref="A7:F7"/>
    <mergeCell ref="A4:F4"/>
    <mergeCell ref="A14:C14"/>
    <mergeCell ref="A21:C21"/>
  </mergeCells>
  <hyperlinks>
    <hyperlink ref="G2" r:id="rId1"/>
  </hyperlinks>
  <pageMargins left="0.11811023622047245" right="0.19685039370078741" top="0.15748031496062992" bottom="0.15748031496062992" header="0.31496062992125984" footer="0.31496062992125984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30" zoomScaleNormal="130" workbookViewId="0">
      <selection activeCell="D17" sqref="D17"/>
    </sheetView>
  </sheetViews>
  <sheetFormatPr defaultRowHeight="14.4"/>
  <cols>
    <col min="4" max="4" width="13.5546875" customWidth="1"/>
    <col min="5" max="5" width="10.5546875" customWidth="1"/>
    <col min="6" max="7" width="12.5546875" customWidth="1"/>
    <col min="8" max="8" width="10.88671875" customWidth="1"/>
    <col min="9" max="9" width="15.6640625" customWidth="1"/>
    <col min="10" max="10" width="10.33203125" customWidth="1"/>
  </cols>
  <sheetData>
    <row r="1" spans="1:11">
      <c r="E1" s="263" t="s">
        <v>2</v>
      </c>
      <c r="F1" s="263"/>
      <c r="G1" s="3" t="s">
        <v>0</v>
      </c>
      <c r="I1" s="2" t="s">
        <v>3</v>
      </c>
      <c r="J1" s="2"/>
    </row>
    <row r="2" spans="1:11">
      <c r="E2" s="263"/>
      <c r="F2" s="263"/>
      <c r="G2" s="3" t="s">
        <v>1</v>
      </c>
      <c r="H2" s="1"/>
      <c r="I2" s="4" t="s">
        <v>33</v>
      </c>
      <c r="J2" s="2"/>
    </row>
    <row r="3" spans="1:11" ht="15" thickBot="1">
      <c r="E3" s="303" t="s">
        <v>47</v>
      </c>
      <c r="F3" s="303"/>
      <c r="G3" s="303"/>
      <c r="H3" s="32"/>
      <c r="I3" s="32"/>
      <c r="J3" s="32"/>
    </row>
    <row r="4" spans="1:11" ht="18.600000000000001" thickBot="1">
      <c r="A4" s="215" t="s">
        <v>228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>
      <c r="A5" s="295" t="s">
        <v>180</v>
      </c>
      <c r="B5" s="296"/>
      <c r="C5" s="296"/>
      <c r="D5" s="299" t="s">
        <v>100</v>
      </c>
      <c r="E5" s="299" t="s">
        <v>230</v>
      </c>
      <c r="F5" s="299" t="s">
        <v>232</v>
      </c>
      <c r="G5" s="299" t="s">
        <v>242</v>
      </c>
      <c r="H5" s="299" t="s">
        <v>234</v>
      </c>
      <c r="I5" s="314" t="s">
        <v>235</v>
      </c>
      <c r="J5" s="301" t="s">
        <v>259</v>
      </c>
      <c r="K5" s="304" t="s">
        <v>263</v>
      </c>
    </row>
    <row r="6" spans="1:11" ht="15" thickBot="1">
      <c r="A6" s="297"/>
      <c r="B6" s="298"/>
      <c r="C6" s="298"/>
      <c r="D6" s="300"/>
      <c r="E6" s="300"/>
      <c r="F6" s="300"/>
      <c r="G6" s="300"/>
      <c r="H6" s="300"/>
      <c r="I6" s="315"/>
      <c r="J6" s="302"/>
      <c r="K6" s="302"/>
    </row>
    <row r="7" spans="1:11">
      <c r="A7" s="311" t="s">
        <v>236</v>
      </c>
      <c r="B7" s="312"/>
      <c r="C7" s="313"/>
      <c r="D7" s="27" t="s">
        <v>231</v>
      </c>
      <c r="E7" s="28" t="s">
        <v>243</v>
      </c>
      <c r="F7" s="29" t="s">
        <v>233</v>
      </c>
      <c r="G7" s="9" t="s">
        <v>244</v>
      </c>
      <c r="H7" s="9" t="s">
        <v>246</v>
      </c>
      <c r="I7" s="30" t="s">
        <v>245</v>
      </c>
      <c r="J7" s="9" t="s">
        <v>262</v>
      </c>
      <c r="K7" s="9">
        <v>16</v>
      </c>
    </row>
    <row r="8" spans="1:11">
      <c r="A8" s="305" t="s">
        <v>237</v>
      </c>
      <c r="B8" s="306"/>
      <c r="C8" s="307"/>
      <c r="D8" s="27" t="s">
        <v>231</v>
      </c>
      <c r="E8" s="28" t="s">
        <v>243</v>
      </c>
      <c r="F8" s="29" t="s">
        <v>233</v>
      </c>
      <c r="G8" s="10" t="s">
        <v>241</v>
      </c>
      <c r="H8" s="9" t="s">
        <v>246</v>
      </c>
      <c r="I8" s="31" t="s">
        <v>251</v>
      </c>
      <c r="J8" s="10" t="s">
        <v>261</v>
      </c>
      <c r="K8" s="10">
        <v>16</v>
      </c>
    </row>
    <row r="9" spans="1:11">
      <c r="A9" s="308" t="s">
        <v>247</v>
      </c>
      <c r="B9" s="309"/>
      <c r="C9" s="310"/>
      <c r="D9" s="27" t="s">
        <v>231</v>
      </c>
      <c r="E9" s="28" t="s">
        <v>243</v>
      </c>
      <c r="F9" s="29" t="s">
        <v>248</v>
      </c>
      <c r="G9" s="10" t="s">
        <v>249</v>
      </c>
      <c r="H9" s="10" t="s">
        <v>250</v>
      </c>
      <c r="I9" s="31" t="s">
        <v>251</v>
      </c>
      <c r="J9" s="10" t="s">
        <v>261</v>
      </c>
      <c r="K9" s="10">
        <v>12</v>
      </c>
    </row>
    <row r="10" spans="1:11">
      <c r="A10" s="305" t="s">
        <v>238</v>
      </c>
      <c r="B10" s="306"/>
      <c r="C10" s="307"/>
      <c r="D10" s="27" t="s">
        <v>231</v>
      </c>
      <c r="E10" s="7" t="s">
        <v>254</v>
      </c>
      <c r="F10" s="29" t="s">
        <v>233</v>
      </c>
      <c r="G10" s="10" t="s">
        <v>252</v>
      </c>
      <c r="H10" s="10" t="s">
        <v>241</v>
      </c>
      <c r="I10" s="31" t="s">
        <v>253</v>
      </c>
      <c r="J10" s="10" t="s">
        <v>261</v>
      </c>
      <c r="K10" s="10">
        <v>16</v>
      </c>
    </row>
    <row r="11" spans="1:11">
      <c r="A11" s="305" t="s">
        <v>239</v>
      </c>
      <c r="B11" s="306"/>
      <c r="C11" s="307"/>
      <c r="D11" s="27" t="s">
        <v>231</v>
      </c>
      <c r="E11" s="28" t="s">
        <v>243</v>
      </c>
      <c r="F11" s="29" t="s">
        <v>233</v>
      </c>
      <c r="G11" s="10" t="s">
        <v>255</v>
      </c>
      <c r="H11" s="10" t="s">
        <v>250</v>
      </c>
      <c r="I11" s="30" t="s">
        <v>245</v>
      </c>
      <c r="J11" s="10" t="s">
        <v>260</v>
      </c>
      <c r="K11" s="10">
        <v>16</v>
      </c>
    </row>
    <row r="12" spans="1:11">
      <c r="A12" s="305" t="s">
        <v>240</v>
      </c>
      <c r="B12" s="306"/>
      <c r="C12" s="307"/>
      <c r="D12" s="27" t="s">
        <v>231</v>
      </c>
      <c r="E12" s="7" t="s">
        <v>257</v>
      </c>
      <c r="F12" s="10">
        <v>18</v>
      </c>
      <c r="G12" s="10" t="s">
        <v>241</v>
      </c>
      <c r="H12" s="10" t="s">
        <v>256</v>
      </c>
      <c r="I12" s="31" t="s">
        <v>258</v>
      </c>
      <c r="J12" s="10" t="s">
        <v>260</v>
      </c>
      <c r="K12" s="10">
        <v>16</v>
      </c>
    </row>
  </sheetData>
  <mergeCells count="18">
    <mergeCell ref="J5:J6"/>
    <mergeCell ref="E3:G3"/>
    <mergeCell ref="A4:K4"/>
    <mergeCell ref="K5:K6"/>
    <mergeCell ref="A12:C12"/>
    <mergeCell ref="A11:C11"/>
    <mergeCell ref="A10:C10"/>
    <mergeCell ref="A9:C9"/>
    <mergeCell ref="A8:C8"/>
    <mergeCell ref="A7:C7"/>
    <mergeCell ref="G5:G6"/>
    <mergeCell ref="H5:H6"/>
    <mergeCell ref="I5:I6"/>
    <mergeCell ref="E1:F2"/>
    <mergeCell ref="A5:C6"/>
    <mergeCell ref="D5:D6"/>
    <mergeCell ref="E5:E6"/>
    <mergeCell ref="F5:F6"/>
  </mergeCells>
  <hyperlinks>
    <hyperlink ref="I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30" zoomScaleNormal="130" workbookViewId="0">
      <selection activeCell="D32" sqref="D32"/>
    </sheetView>
  </sheetViews>
  <sheetFormatPr defaultRowHeight="14.4"/>
  <cols>
    <col min="4" max="4" width="33" customWidth="1"/>
    <col min="5" max="5" width="9.5546875" customWidth="1"/>
    <col min="6" max="6" width="8.109375" customWidth="1"/>
    <col min="7" max="7" width="8.33203125" customWidth="1"/>
    <col min="9" max="9" width="10.109375" customWidth="1"/>
    <col min="10" max="10" width="10.5546875" customWidth="1"/>
    <col min="11" max="11" width="7.33203125" customWidth="1"/>
    <col min="12" max="12" width="6.5546875" customWidth="1"/>
    <col min="13" max="13" width="7.33203125" customWidth="1"/>
  </cols>
  <sheetData>
    <row r="1" spans="1:13">
      <c r="E1" s="263" t="s">
        <v>2</v>
      </c>
      <c r="F1" s="330"/>
      <c r="H1" s="331" t="s">
        <v>0</v>
      </c>
      <c r="I1" s="331"/>
      <c r="K1" s="2" t="s">
        <v>3</v>
      </c>
      <c r="L1" s="2"/>
    </row>
    <row r="2" spans="1:13">
      <c r="E2" s="330"/>
      <c r="F2" s="330"/>
      <c r="H2" s="331" t="s">
        <v>1</v>
      </c>
      <c r="I2" s="331"/>
      <c r="K2" s="52" t="s">
        <v>33</v>
      </c>
      <c r="L2" s="2"/>
    </row>
    <row r="3" spans="1:13" ht="15" thickBot="1">
      <c r="E3" s="51" t="s">
        <v>47</v>
      </c>
      <c r="F3" s="51"/>
      <c r="G3" s="51"/>
      <c r="H3" s="51"/>
      <c r="I3" s="51"/>
      <c r="J3" s="51"/>
      <c r="K3" s="51"/>
      <c r="L3" s="51"/>
    </row>
    <row r="4" spans="1:13" ht="18.600000000000001" thickBot="1">
      <c r="A4" s="215" t="s">
        <v>179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/>
    </row>
    <row r="5" spans="1:13" ht="15" customHeight="1">
      <c r="A5" s="325" t="s">
        <v>180</v>
      </c>
      <c r="B5" s="326"/>
      <c r="C5" s="327"/>
      <c r="D5" s="328" t="s">
        <v>100</v>
      </c>
      <c r="E5" s="264" t="s">
        <v>300</v>
      </c>
      <c r="F5" s="317"/>
      <c r="G5" s="276"/>
      <c r="H5" s="329" t="s">
        <v>181</v>
      </c>
      <c r="I5" s="206" t="s">
        <v>99</v>
      </c>
      <c r="J5" s="318" t="s">
        <v>98</v>
      </c>
      <c r="K5" s="264" t="s">
        <v>302</v>
      </c>
      <c r="L5" s="317"/>
      <c r="M5" s="276"/>
    </row>
    <row r="6" spans="1:13" ht="22.5" customHeight="1" thickBot="1">
      <c r="A6" s="178"/>
      <c r="B6" s="179"/>
      <c r="C6" s="180"/>
      <c r="D6" s="265"/>
      <c r="E6" s="46" t="s">
        <v>300</v>
      </c>
      <c r="F6" s="47" t="s">
        <v>305</v>
      </c>
      <c r="G6" s="48" t="s">
        <v>306</v>
      </c>
      <c r="H6" s="277"/>
      <c r="I6" s="182"/>
      <c r="J6" s="270"/>
      <c r="K6" s="49" t="s">
        <v>307</v>
      </c>
      <c r="L6" s="47" t="s">
        <v>305</v>
      </c>
      <c r="M6" s="48" t="s">
        <v>306</v>
      </c>
    </row>
    <row r="7" spans="1:13">
      <c r="A7" s="319" t="s">
        <v>184</v>
      </c>
      <c r="B7" s="320"/>
      <c r="C7" s="321"/>
      <c r="D7" s="25" t="s">
        <v>191</v>
      </c>
      <c r="E7" s="44" t="s">
        <v>301</v>
      </c>
      <c r="F7" s="44" t="s">
        <v>304</v>
      </c>
      <c r="G7" s="50" t="s">
        <v>308</v>
      </c>
      <c r="H7" s="9" t="s">
        <v>54</v>
      </c>
      <c r="I7" s="9" t="s">
        <v>190</v>
      </c>
      <c r="J7" s="9">
        <v>40</v>
      </c>
      <c r="K7" s="9">
        <v>15000</v>
      </c>
      <c r="L7" s="9">
        <v>20000</v>
      </c>
      <c r="M7" s="50" t="s">
        <v>308</v>
      </c>
    </row>
    <row r="8" spans="1:13">
      <c r="A8" s="332" t="s">
        <v>185</v>
      </c>
      <c r="B8" s="333"/>
      <c r="C8" s="334"/>
      <c r="D8" s="23" t="s">
        <v>191</v>
      </c>
      <c r="E8" s="44" t="s">
        <v>301</v>
      </c>
      <c r="F8" s="44" t="s">
        <v>304</v>
      </c>
      <c r="G8" s="50" t="s">
        <v>308</v>
      </c>
      <c r="H8" s="10" t="s">
        <v>54</v>
      </c>
      <c r="I8" s="10" t="s">
        <v>193</v>
      </c>
      <c r="J8" s="10" t="s">
        <v>192</v>
      </c>
      <c r="K8" s="40">
        <v>15000</v>
      </c>
      <c r="L8" s="40">
        <v>20000</v>
      </c>
      <c r="M8" s="50" t="s">
        <v>308</v>
      </c>
    </row>
    <row r="9" spans="1:13">
      <c r="A9" s="322" t="s">
        <v>186</v>
      </c>
      <c r="B9" s="323"/>
      <c r="C9" s="324"/>
      <c r="D9" s="23" t="s">
        <v>191</v>
      </c>
      <c r="E9" s="44" t="s">
        <v>301</v>
      </c>
      <c r="F9" s="44" t="s">
        <v>304</v>
      </c>
      <c r="G9" s="50" t="s">
        <v>308</v>
      </c>
      <c r="H9" s="10" t="s">
        <v>22</v>
      </c>
      <c r="I9" s="10" t="s">
        <v>194</v>
      </c>
      <c r="J9" s="10" t="s">
        <v>195</v>
      </c>
      <c r="K9" s="40">
        <v>15000</v>
      </c>
      <c r="L9" s="40">
        <v>20000</v>
      </c>
      <c r="M9" s="50" t="s">
        <v>308</v>
      </c>
    </row>
    <row r="10" spans="1:13">
      <c r="A10" s="322" t="s">
        <v>187</v>
      </c>
      <c r="B10" s="323"/>
      <c r="C10" s="324"/>
      <c r="D10" s="24" t="s">
        <v>199</v>
      </c>
      <c r="E10" s="44" t="s">
        <v>301</v>
      </c>
      <c r="F10" s="44" t="s">
        <v>304</v>
      </c>
      <c r="G10" s="50" t="s">
        <v>308</v>
      </c>
      <c r="H10" s="10" t="s">
        <v>196</v>
      </c>
      <c r="I10" s="10" t="s">
        <v>197</v>
      </c>
      <c r="J10" s="10" t="s">
        <v>198</v>
      </c>
      <c r="K10" s="40">
        <v>15000</v>
      </c>
      <c r="L10" s="40">
        <v>20000</v>
      </c>
      <c r="M10" s="50" t="s">
        <v>308</v>
      </c>
    </row>
    <row r="11" spans="1:13">
      <c r="A11" s="322" t="s">
        <v>188</v>
      </c>
      <c r="B11" s="323"/>
      <c r="C11" s="324"/>
      <c r="D11" s="23" t="s">
        <v>204</v>
      </c>
      <c r="E11" s="45"/>
      <c r="F11" s="45"/>
      <c r="G11" s="45"/>
      <c r="H11" s="10" t="s">
        <v>201</v>
      </c>
      <c r="I11" s="10" t="s">
        <v>200</v>
      </c>
      <c r="J11" s="10" t="s">
        <v>202</v>
      </c>
      <c r="K11" s="40"/>
      <c r="L11" s="40"/>
      <c r="M11" s="40"/>
    </row>
    <row r="12" spans="1:13">
      <c r="A12" s="322" t="s">
        <v>189</v>
      </c>
      <c r="B12" s="323"/>
      <c r="C12" s="324"/>
      <c r="D12" s="23" t="s">
        <v>205</v>
      </c>
      <c r="E12" s="45"/>
      <c r="F12" s="45"/>
      <c r="G12" s="45"/>
      <c r="H12" s="10" t="s">
        <v>48</v>
      </c>
      <c r="I12" s="10">
        <v>80</v>
      </c>
      <c r="J12" s="10" t="s">
        <v>203</v>
      </c>
      <c r="K12" s="40"/>
      <c r="L12" s="40"/>
      <c r="M12" s="40"/>
    </row>
    <row r="13" spans="1:13">
      <c r="A13" s="316" t="s">
        <v>280</v>
      </c>
      <c r="B13" s="316"/>
      <c r="C13" s="316"/>
      <c r="D13" s="43" t="s">
        <v>281</v>
      </c>
      <c r="E13" s="42" t="s">
        <v>301</v>
      </c>
      <c r="F13" s="50" t="s">
        <v>308</v>
      </c>
      <c r="G13" s="50" t="s">
        <v>308</v>
      </c>
      <c r="H13" s="42" t="s">
        <v>22</v>
      </c>
      <c r="I13" s="42" t="s">
        <v>309</v>
      </c>
      <c r="J13" s="42" t="s">
        <v>310</v>
      </c>
      <c r="K13" s="40">
        <v>17600</v>
      </c>
      <c r="L13" s="50" t="s">
        <v>308</v>
      </c>
      <c r="M13" s="50" t="s">
        <v>308</v>
      </c>
    </row>
    <row r="14" spans="1:13" ht="14.25" customHeight="1">
      <c r="A14" s="316" t="s">
        <v>282</v>
      </c>
      <c r="B14" s="316"/>
      <c r="C14" s="316"/>
      <c r="D14" s="43" t="s">
        <v>281</v>
      </c>
      <c r="E14" s="42" t="s">
        <v>301</v>
      </c>
      <c r="F14" s="50" t="s">
        <v>308</v>
      </c>
      <c r="G14" s="50" t="s">
        <v>308</v>
      </c>
      <c r="H14" s="42" t="s">
        <v>22</v>
      </c>
      <c r="I14" s="42" t="s">
        <v>311</v>
      </c>
      <c r="J14" s="42" t="s">
        <v>312</v>
      </c>
      <c r="K14" s="50" t="s">
        <v>308</v>
      </c>
      <c r="L14" s="50" t="s">
        <v>308</v>
      </c>
      <c r="M14" s="50" t="s">
        <v>308</v>
      </c>
    </row>
    <row r="15" spans="1:13">
      <c r="A15" s="316" t="s">
        <v>283</v>
      </c>
      <c r="B15" s="316"/>
      <c r="C15" s="316"/>
      <c r="D15" s="43" t="s">
        <v>281</v>
      </c>
      <c r="E15" s="42" t="s">
        <v>301</v>
      </c>
      <c r="F15" s="50" t="s">
        <v>308</v>
      </c>
      <c r="G15" s="50" t="s">
        <v>308</v>
      </c>
      <c r="H15" s="42" t="s">
        <v>46</v>
      </c>
      <c r="I15" s="42">
        <v>76</v>
      </c>
      <c r="J15" s="42" t="s">
        <v>313</v>
      </c>
      <c r="K15" s="40">
        <v>17600</v>
      </c>
      <c r="L15" s="50" t="s">
        <v>308</v>
      </c>
      <c r="M15" s="50" t="s">
        <v>308</v>
      </c>
    </row>
    <row r="16" spans="1:13">
      <c r="A16" s="316" t="s">
        <v>284</v>
      </c>
      <c r="B16" s="316"/>
      <c r="C16" s="316"/>
      <c r="D16" s="43" t="s">
        <v>281</v>
      </c>
      <c r="E16" s="42" t="s">
        <v>301</v>
      </c>
      <c r="F16" s="50" t="s">
        <v>308</v>
      </c>
      <c r="G16" s="50" t="s">
        <v>308</v>
      </c>
      <c r="H16" s="42">
        <v>115</v>
      </c>
      <c r="I16" s="42" t="s">
        <v>197</v>
      </c>
      <c r="J16" s="42" t="s">
        <v>314</v>
      </c>
      <c r="K16" s="50" t="s">
        <v>308</v>
      </c>
      <c r="L16" s="50" t="s">
        <v>308</v>
      </c>
      <c r="M16" s="50" t="s">
        <v>308</v>
      </c>
    </row>
    <row r="17" spans="1:13">
      <c r="A17" s="316" t="s">
        <v>285</v>
      </c>
      <c r="B17" s="316"/>
      <c r="C17" s="316"/>
      <c r="D17" s="43" t="s">
        <v>281</v>
      </c>
      <c r="E17" s="42" t="s">
        <v>301</v>
      </c>
      <c r="F17" s="50" t="s">
        <v>308</v>
      </c>
      <c r="G17" s="50" t="s">
        <v>308</v>
      </c>
      <c r="H17" s="42" t="s">
        <v>136</v>
      </c>
      <c r="I17" s="42">
        <v>95</v>
      </c>
      <c r="J17" s="42">
        <v>34</v>
      </c>
      <c r="K17" s="40">
        <v>17600</v>
      </c>
      <c r="L17" s="50" t="s">
        <v>308</v>
      </c>
      <c r="M17" s="50" t="s">
        <v>308</v>
      </c>
    </row>
    <row r="18" spans="1:13">
      <c r="A18" s="316" t="s">
        <v>286</v>
      </c>
      <c r="B18" s="316"/>
      <c r="C18" s="316"/>
      <c r="D18" s="43" t="s">
        <v>281</v>
      </c>
      <c r="E18" s="42" t="s">
        <v>301</v>
      </c>
      <c r="F18" s="50" t="s">
        <v>308</v>
      </c>
      <c r="G18" s="50" t="s">
        <v>308</v>
      </c>
      <c r="H18" s="42" t="s">
        <v>136</v>
      </c>
      <c r="I18" s="42">
        <v>95</v>
      </c>
      <c r="J18" s="54"/>
      <c r="K18" s="50" t="s">
        <v>308</v>
      </c>
      <c r="L18" s="50" t="s">
        <v>308</v>
      </c>
      <c r="M18" s="50" t="s">
        <v>308</v>
      </c>
    </row>
    <row r="19" spans="1:13">
      <c r="A19" s="316" t="s">
        <v>287</v>
      </c>
      <c r="B19" s="316"/>
      <c r="C19" s="316"/>
      <c r="D19" s="43" t="s">
        <v>281</v>
      </c>
      <c r="E19" s="42" t="s">
        <v>301</v>
      </c>
      <c r="F19" s="50" t="s">
        <v>308</v>
      </c>
      <c r="G19" s="50" t="s">
        <v>308</v>
      </c>
      <c r="H19" s="42" t="s">
        <v>227</v>
      </c>
      <c r="I19" s="42" t="s">
        <v>324</v>
      </c>
      <c r="J19" s="42" t="s">
        <v>325</v>
      </c>
      <c r="K19" s="40">
        <v>17600</v>
      </c>
      <c r="L19" s="50" t="s">
        <v>308</v>
      </c>
      <c r="M19" s="50" t="s">
        <v>308</v>
      </c>
    </row>
    <row r="20" spans="1:13">
      <c r="A20" s="316" t="s">
        <v>288</v>
      </c>
      <c r="B20" s="316"/>
      <c r="C20" s="316"/>
      <c r="D20" s="43" t="s">
        <v>281</v>
      </c>
      <c r="E20" s="50" t="s">
        <v>308</v>
      </c>
      <c r="F20" s="50" t="s">
        <v>308</v>
      </c>
      <c r="G20" s="42" t="s">
        <v>303</v>
      </c>
      <c r="H20" s="42">
        <v>83</v>
      </c>
      <c r="I20" s="42" t="s">
        <v>326</v>
      </c>
      <c r="J20" s="42">
        <v>35</v>
      </c>
      <c r="K20" s="50" t="s">
        <v>308</v>
      </c>
      <c r="L20" s="50" t="s">
        <v>308</v>
      </c>
      <c r="M20" s="40">
        <v>25300</v>
      </c>
    </row>
    <row r="21" spans="1:13">
      <c r="A21" s="316" t="s">
        <v>289</v>
      </c>
      <c r="B21" s="316"/>
      <c r="C21" s="316"/>
      <c r="D21" s="43" t="s">
        <v>281</v>
      </c>
      <c r="E21" s="50" t="s">
        <v>308</v>
      </c>
      <c r="F21" s="50" t="s">
        <v>308</v>
      </c>
      <c r="G21" s="42" t="s">
        <v>303</v>
      </c>
      <c r="H21" s="42">
        <v>85</v>
      </c>
      <c r="I21" s="42" t="s">
        <v>53</v>
      </c>
      <c r="J21" s="42" t="s">
        <v>325</v>
      </c>
      <c r="K21" s="50" t="s">
        <v>308</v>
      </c>
      <c r="L21" s="50" t="s">
        <v>308</v>
      </c>
      <c r="M21" s="40">
        <v>25300</v>
      </c>
    </row>
    <row r="22" spans="1:13">
      <c r="A22" s="316" t="s">
        <v>290</v>
      </c>
      <c r="B22" s="316"/>
      <c r="C22" s="316"/>
      <c r="D22" s="43" t="s">
        <v>281</v>
      </c>
      <c r="E22" s="50" t="s">
        <v>308</v>
      </c>
      <c r="F22" s="50" t="s">
        <v>308</v>
      </c>
      <c r="G22" s="42" t="s">
        <v>303</v>
      </c>
      <c r="H22" s="42">
        <v>100</v>
      </c>
      <c r="I22" s="42" t="s">
        <v>327</v>
      </c>
      <c r="J22" s="42">
        <v>40</v>
      </c>
      <c r="K22" s="50" t="s">
        <v>308</v>
      </c>
      <c r="L22" s="50" t="s">
        <v>308</v>
      </c>
      <c r="M22" s="40">
        <v>25300</v>
      </c>
    </row>
    <row r="23" spans="1:13">
      <c r="A23" s="316" t="s">
        <v>291</v>
      </c>
      <c r="B23" s="316"/>
      <c r="C23" s="316"/>
      <c r="D23" s="43" t="s">
        <v>281</v>
      </c>
      <c r="E23" s="42" t="s">
        <v>301</v>
      </c>
      <c r="F23" s="50" t="s">
        <v>308</v>
      </c>
      <c r="G23" s="50" t="s">
        <v>308</v>
      </c>
      <c r="H23" s="42" t="s">
        <v>201</v>
      </c>
      <c r="I23" s="42">
        <v>85</v>
      </c>
      <c r="J23" s="42">
        <v>45</v>
      </c>
      <c r="K23" s="40">
        <v>18150</v>
      </c>
      <c r="L23" s="50" t="s">
        <v>308</v>
      </c>
      <c r="M23" s="50" t="s">
        <v>308</v>
      </c>
    </row>
    <row r="24" spans="1:13">
      <c r="A24" s="316" t="s">
        <v>292</v>
      </c>
      <c r="B24" s="316"/>
      <c r="C24" s="316"/>
      <c r="D24" s="43" t="s">
        <v>281</v>
      </c>
      <c r="E24" s="42" t="s">
        <v>301</v>
      </c>
      <c r="F24" s="50" t="s">
        <v>308</v>
      </c>
      <c r="G24" s="50" t="s">
        <v>308</v>
      </c>
      <c r="H24" s="42" t="s">
        <v>298</v>
      </c>
      <c r="I24" s="42" t="s">
        <v>328</v>
      </c>
      <c r="J24" s="42" t="s">
        <v>329</v>
      </c>
      <c r="K24" s="40">
        <v>18150</v>
      </c>
      <c r="L24" s="50" t="s">
        <v>308</v>
      </c>
      <c r="M24" s="50" t="s">
        <v>308</v>
      </c>
    </row>
    <row r="25" spans="1:13">
      <c r="A25" s="316" t="s">
        <v>293</v>
      </c>
      <c r="B25" s="316"/>
      <c r="C25" s="316"/>
      <c r="D25" s="43" t="s">
        <v>281</v>
      </c>
      <c r="E25" s="42" t="s">
        <v>301</v>
      </c>
      <c r="F25" s="50" t="s">
        <v>308</v>
      </c>
      <c r="G25" s="50" t="s">
        <v>308</v>
      </c>
      <c r="H25" s="42">
        <v>90</v>
      </c>
      <c r="I25" s="42" t="s">
        <v>330</v>
      </c>
      <c r="J25" s="42" t="s">
        <v>331</v>
      </c>
      <c r="K25" s="40">
        <v>18150</v>
      </c>
      <c r="L25" s="50" t="s">
        <v>308</v>
      </c>
      <c r="M25" s="50" t="s">
        <v>308</v>
      </c>
    </row>
    <row r="26" spans="1:13">
      <c r="A26" s="316" t="s">
        <v>294</v>
      </c>
      <c r="B26" s="316"/>
      <c r="C26" s="316"/>
      <c r="D26" s="43" t="s">
        <v>281</v>
      </c>
      <c r="E26" s="42" t="s">
        <v>301</v>
      </c>
      <c r="F26" s="50" t="s">
        <v>308</v>
      </c>
      <c r="G26" s="50" t="s">
        <v>308</v>
      </c>
      <c r="H26" s="42" t="s">
        <v>22</v>
      </c>
      <c r="I26" s="42" t="s">
        <v>330</v>
      </c>
      <c r="J26" s="42" t="s">
        <v>331</v>
      </c>
      <c r="K26" s="50" t="s">
        <v>308</v>
      </c>
      <c r="L26" s="50" t="s">
        <v>308</v>
      </c>
      <c r="M26" s="50" t="s">
        <v>308</v>
      </c>
    </row>
    <row r="27" spans="1:13">
      <c r="A27" s="316" t="s">
        <v>295</v>
      </c>
      <c r="B27" s="316"/>
      <c r="C27" s="316"/>
      <c r="D27" s="43" t="s">
        <v>281</v>
      </c>
      <c r="E27" s="42" t="s">
        <v>301</v>
      </c>
      <c r="F27" s="50" t="s">
        <v>308</v>
      </c>
      <c r="G27" s="50" t="s">
        <v>308</v>
      </c>
      <c r="H27" s="42" t="s">
        <v>54</v>
      </c>
      <c r="I27" s="42" t="s">
        <v>332</v>
      </c>
      <c r="J27" s="42" t="s">
        <v>331</v>
      </c>
      <c r="K27" s="50" t="s">
        <v>308</v>
      </c>
      <c r="L27" s="50" t="s">
        <v>308</v>
      </c>
      <c r="M27" s="50" t="s">
        <v>308</v>
      </c>
    </row>
    <row r="28" spans="1:13">
      <c r="A28" s="316" t="s">
        <v>296</v>
      </c>
      <c r="B28" s="316"/>
      <c r="C28" s="316"/>
      <c r="D28" s="43" t="s">
        <v>281</v>
      </c>
      <c r="E28" s="42" t="s">
        <v>301</v>
      </c>
      <c r="F28" s="50" t="s">
        <v>308</v>
      </c>
      <c r="G28" s="50" t="s">
        <v>308</v>
      </c>
      <c r="H28" s="42" t="s">
        <v>299</v>
      </c>
      <c r="I28" s="42" t="s">
        <v>333</v>
      </c>
      <c r="J28" s="42" t="s">
        <v>334</v>
      </c>
      <c r="K28" s="40">
        <v>18150</v>
      </c>
      <c r="L28" s="50" t="s">
        <v>308</v>
      </c>
      <c r="M28" s="50" t="s">
        <v>308</v>
      </c>
    </row>
    <row r="29" spans="1:13">
      <c r="A29" s="316" t="s">
        <v>297</v>
      </c>
      <c r="B29" s="316"/>
      <c r="C29" s="316"/>
      <c r="D29" s="43" t="s">
        <v>281</v>
      </c>
      <c r="E29" s="42" t="s">
        <v>301</v>
      </c>
      <c r="F29" s="50" t="s">
        <v>308</v>
      </c>
      <c r="G29" s="50" t="s">
        <v>308</v>
      </c>
      <c r="H29" s="42" t="s">
        <v>136</v>
      </c>
      <c r="I29" s="42" t="s">
        <v>335</v>
      </c>
      <c r="J29" s="42" t="s">
        <v>310</v>
      </c>
      <c r="K29" s="40">
        <v>18150</v>
      </c>
      <c r="L29" s="50" t="s">
        <v>308</v>
      </c>
      <c r="M29" s="50" t="s">
        <v>308</v>
      </c>
    </row>
    <row r="30" spans="1:13">
      <c r="E30" s="41"/>
      <c r="F30" s="41"/>
      <c r="G30" s="41"/>
    </row>
  </sheetData>
  <mergeCells count="34">
    <mergeCell ref="A15:C15"/>
    <mergeCell ref="A10:C10"/>
    <mergeCell ref="E1:F2"/>
    <mergeCell ref="H1:I1"/>
    <mergeCell ref="H2:I2"/>
    <mergeCell ref="A14:C14"/>
    <mergeCell ref="A8:C8"/>
    <mergeCell ref="I5:I6"/>
    <mergeCell ref="J5:J6"/>
    <mergeCell ref="A4:M4"/>
    <mergeCell ref="K5:M5"/>
    <mergeCell ref="A7:C7"/>
    <mergeCell ref="A12:C12"/>
    <mergeCell ref="A11:C11"/>
    <mergeCell ref="A9:C9"/>
    <mergeCell ref="A5:C6"/>
    <mergeCell ref="D5:D6"/>
    <mergeCell ref="H5:H6"/>
    <mergeCell ref="A28:C28"/>
    <mergeCell ref="A29:C29"/>
    <mergeCell ref="E5:G5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6:C16"/>
    <mergeCell ref="A17:C17"/>
  </mergeCells>
  <hyperlinks>
    <hyperlink ref="K2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30" zoomScaleNormal="130" workbookViewId="0">
      <selection activeCell="E15" sqref="E15"/>
    </sheetView>
  </sheetViews>
  <sheetFormatPr defaultRowHeight="14.4"/>
  <cols>
    <col min="4" max="4" width="30.88671875" customWidth="1"/>
    <col min="5" max="5" width="11.109375" customWidth="1"/>
    <col min="6" max="6" width="10.33203125" customWidth="1"/>
    <col min="7" max="7" width="11.33203125" customWidth="1"/>
    <col min="8" max="8" width="13.33203125" customWidth="1"/>
    <col min="9" max="9" width="11.33203125" customWidth="1"/>
  </cols>
  <sheetData>
    <row r="1" spans="1:10">
      <c r="E1" s="263" t="s">
        <v>2</v>
      </c>
      <c r="F1" s="263"/>
      <c r="G1" s="3" t="s">
        <v>0</v>
      </c>
      <c r="I1" s="2" t="s">
        <v>3</v>
      </c>
      <c r="J1" s="2"/>
    </row>
    <row r="2" spans="1:10">
      <c r="E2" s="263"/>
      <c r="F2" s="263"/>
      <c r="G2" s="3" t="s">
        <v>1</v>
      </c>
      <c r="H2" s="1"/>
      <c r="I2" s="4" t="s">
        <v>33</v>
      </c>
      <c r="J2" s="2"/>
    </row>
    <row r="3" spans="1:10" ht="15" thickBot="1">
      <c r="E3" s="335" t="s">
        <v>47</v>
      </c>
      <c r="F3" s="335"/>
      <c r="G3" s="335"/>
      <c r="H3" s="335"/>
      <c r="I3" s="335"/>
      <c r="J3" s="335"/>
    </row>
    <row r="4" spans="1:10" ht="18.600000000000001" thickBot="1">
      <c r="A4" s="215" t="s">
        <v>206</v>
      </c>
      <c r="B4" s="216"/>
      <c r="C4" s="216"/>
      <c r="D4" s="216"/>
      <c r="E4" s="216"/>
      <c r="F4" s="216"/>
      <c r="G4" s="216"/>
      <c r="H4" s="216"/>
      <c r="I4" s="217"/>
      <c r="J4" s="13"/>
    </row>
    <row r="5" spans="1:10">
      <c r="A5" s="175" t="s">
        <v>180</v>
      </c>
      <c r="B5" s="176"/>
      <c r="C5" s="177"/>
      <c r="D5" s="181" t="s">
        <v>100</v>
      </c>
      <c r="E5" s="181" t="s">
        <v>229</v>
      </c>
      <c r="F5" s="181" t="s">
        <v>99</v>
      </c>
      <c r="G5" s="269" t="s">
        <v>98</v>
      </c>
      <c r="H5" s="276" t="s">
        <v>182</v>
      </c>
      <c r="I5" s="276" t="s">
        <v>183</v>
      </c>
    </row>
    <row r="6" spans="1:10" ht="24.75" customHeight="1" thickBot="1">
      <c r="A6" s="178"/>
      <c r="B6" s="179"/>
      <c r="C6" s="180"/>
      <c r="D6" s="182"/>
      <c r="E6" s="182"/>
      <c r="F6" s="182"/>
      <c r="G6" s="270"/>
      <c r="H6" s="277"/>
      <c r="I6" s="277"/>
    </row>
    <row r="7" spans="1:10">
      <c r="A7" s="319" t="s">
        <v>207</v>
      </c>
      <c r="B7" s="320"/>
      <c r="C7" s="321"/>
      <c r="D7" s="26" t="s">
        <v>217</v>
      </c>
      <c r="E7" s="9" t="s">
        <v>215</v>
      </c>
      <c r="F7" s="9" t="s">
        <v>216</v>
      </c>
      <c r="G7" s="9">
        <v>89</v>
      </c>
      <c r="H7" s="9">
        <v>6000</v>
      </c>
      <c r="I7" s="9">
        <v>6500</v>
      </c>
    </row>
    <row r="8" spans="1:10">
      <c r="A8" s="322" t="s">
        <v>208</v>
      </c>
      <c r="B8" s="323"/>
      <c r="C8" s="324"/>
      <c r="D8" s="26" t="s">
        <v>218</v>
      </c>
      <c r="E8" s="10">
        <v>80</v>
      </c>
      <c r="F8" s="9" t="s">
        <v>216</v>
      </c>
      <c r="G8" s="10">
        <v>105</v>
      </c>
      <c r="H8" s="9">
        <v>6000</v>
      </c>
      <c r="I8" s="9">
        <v>6500</v>
      </c>
    </row>
    <row r="9" spans="1:10">
      <c r="A9" s="322" t="s">
        <v>209</v>
      </c>
      <c r="B9" s="323"/>
      <c r="C9" s="324"/>
      <c r="D9" s="26" t="s">
        <v>217</v>
      </c>
      <c r="E9" s="10" t="s">
        <v>216</v>
      </c>
      <c r="F9" s="10" t="s">
        <v>216</v>
      </c>
      <c r="G9" s="10">
        <v>65</v>
      </c>
      <c r="H9" s="9">
        <v>6000</v>
      </c>
      <c r="I9" s="9">
        <v>6500</v>
      </c>
    </row>
    <row r="10" spans="1:10">
      <c r="A10" s="322" t="s">
        <v>210</v>
      </c>
      <c r="B10" s="323"/>
      <c r="C10" s="324"/>
      <c r="D10" s="26" t="s">
        <v>217</v>
      </c>
      <c r="E10" s="10" t="s">
        <v>220</v>
      </c>
      <c r="F10" s="10" t="s">
        <v>219</v>
      </c>
      <c r="G10" s="10">
        <v>75</v>
      </c>
      <c r="H10" s="9">
        <v>6000</v>
      </c>
      <c r="I10" s="9">
        <v>6500</v>
      </c>
    </row>
    <row r="11" spans="1:10">
      <c r="A11" s="322" t="s">
        <v>211</v>
      </c>
      <c r="B11" s="323"/>
      <c r="C11" s="324"/>
      <c r="D11" s="24" t="s">
        <v>214</v>
      </c>
      <c r="E11" s="10" t="s">
        <v>222</v>
      </c>
      <c r="F11" s="10" t="s">
        <v>221</v>
      </c>
      <c r="G11" s="10">
        <v>55</v>
      </c>
      <c r="H11" s="9">
        <v>6000</v>
      </c>
      <c r="I11" s="9">
        <v>6500</v>
      </c>
    </row>
    <row r="12" spans="1:10">
      <c r="A12" s="322" t="s">
        <v>212</v>
      </c>
      <c r="B12" s="323"/>
      <c r="C12" s="324"/>
      <c r="D12" s="24" t="s">
        <v>214</v>
      </c>
      <c r="E12" s="10" t="s">
        <v>224</v>
      </c>
      <c r="F12" s="10" t="s">
        <v>223</v>
      </c>
      <c r="G12" s="10" t="s">
        <v>197</v>
      </c>
      <c r="H12" s="9">
        <v>6000</v>
      </c>
      <c r="I12" s="9">
        <v>6500</v>
      </c>
    </row>
    <row r="13" spans="1:10">
      <c r="A13" s="322" t="s">
        <v>213</v>
      </c>
      <c r="B13" s="323"/>
      <c r="C13" s="324"/>
      <c r="D13" s="24" t="s">
        <v>214</v>
      </c>
      <c r="E13" s="10" t="s">
        <v>226</v>
      </c>
      <c r="F13" s="10" t="s">
        <v>225</v>
      </c>
      <c r="G13" s="10" t="s">
        <v>227</v>
      </c>
      <c r="H13" s="9">
        <v>6000</v>
      </c>
      <c r="I13" s="9">
        <v>6500</v>
      </c>
    </row>
  </sheetData>
  <mergeCells count="17">
    <mergeCell ref="A7:C7"/>
    <mergeCell ref="A13:C13"/>
    <mergeCell ref="A12:C12"/>
    <mergeCell ref="A11:C11"/>
    <mergeCell ref="A10:C10"/>
    <mergeCell ref="A9:C9"/>
    <mergeCell ref="A8:C8"/>
    <mergeCell ref="E1:F2"/>
    <mergeCell ref="E3:J3"/>
    <mergeCell ref="A4:I4"/>
    <mergeCell ref="A5:C6"/>
    <mergeCell ref="D5:D6"/>
    <mergeCell ref="E5:E6"/>
    <mergeCell ref="F5:F6"/>
    <mergeCell ref="G5:G6"/>
    <mergeCell ref="H5:H6"/>
    <mergeCell ref="I5:I6"/>
  </mergeCells>
  <hyperlinks>
    <hyperlink ref="I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Подсолнечник</vt:lpstr>
      <vt:lpstr>СЗР-Ukravit</vt:lpstr>
      <vt:lpstr>СЗР - ALFA</vt:lpstr>
      <vt:lpstr>Кукуруза</vt:lpstr>
      <vt:lpstr>Влагомеры и отпугиватели</vt:lpstr>
      <vt:lpstr>Картофель</vt:lpstr>
      <vt:lpstr>Соя</vt:lpstr>
      <vt:lpstr>Ячмень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2018-04-04T12:02:35Z</dcterms:modified>
</cp:coreProperties>
</file>